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nowak\Desktop\Raport 2022\Raport 2022\"/>
    </mc:Choice>
  </mc:AlternateContent>
  <xr:revisionPtr revIDLastSave="0" documentId="13_ncr:1_{57A84FF9-DE42-4CB5-905A-4299758B46A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ane finans" sheetId="1" r:id="rId1"/>
    <sheet name="Analiza poz" sheetId="2" r:id="rId2"/>
    <sheet name="Wskaźn" sheetId="3" r:id="rId3"/>
    <sheet name="Zest wskaźnik" sheetId="4" r:id="rId4"/>
    <sheet name="Tabela wskaźn" sheetId="5" r:id="rId5"/>
    <sheet name="Tabela punktów" sheetId="6" r:id="rId6"/>
    <sheet name="Dane do wykresów" sheetId="7" r:id="rId7"/>
    <sheet name="Arkusz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5" l="1"/>
  <c r="I22" i="5" s="1"/>
</calcChain>
</file>

<file path=xl/sharedStrings.xml><?xml version="1.0" encoding="utf-8"?>
<sst xmlns="http://schemas.openxmlformats.org/spreadsheetml/2006/main" count="309" uniqueCount="135">
  <si>
    <t>Konsultant - Wszelkie prawa zastrzeżone                                                                         Uprawniony do korzystania:</t>
  </si>
  <si>
    <t>SPZOZ Szamotuły</t>
  </si>
  <si>
    <t xml:space="preserve"> WYBRANE POZYCJE SPRAWOZDANIA FINANSOWEGO                                  DO WYLICZENIA WSKAŹNIKÓW </t>
  </si>
  <si>
    <t>Aktywa ogółem</t>
  </si>
  <si>
    <t>Aktywa obrotowe</t>
  </si>
  <si>
    <r>
      <rPr>
        <b/>
        <sz val="11"/>
        <rFont val="Arial"/>
        <family val="2"/>
        <charset val="238"/>
      </rPr>
      <t>Średni stan aktywów ogółem</t>
    </r>
    <r>
      <rPr>
        <sz val="11"/>
        <rFont val="Arial"/>
        <family val="2"/>
        <charset val="238"/>
      </rPr>
      <t xml:space="preserve"> (suma aktywów ogółem na koniec poprzedniego roku obrotowego i aktywów ogółem na koniec bieżącego roku obrotowego podzielona przez 2)</t>
    </r>
  </si>
  <si>
    <t>a).</t>
  </si>
  <si>
    <t>aktywa na koniec poprzedniego roku obrotowego</t>
  </si>
  <si>
    <t>b).</t>
  </si>
  <si>
    <t>aktywa na koniec bieżącego roku obrotowego</t>
  </si>
  <si>
    <r>
      <rPr>
        <b/>
        <sz val="11"/>
        <rFont val="Arial"/>
        <family val="2"/>
        <charset val="238"/>
      </rPr>
      <t>Należności krótkoterminowe z tytułu dostaw i usług</t>
    </r>
    <r>
      <rPr>
        <sz val="11"/>
        <rFont val="Arial"/>
        <family val="2"/>
        <charset val="238"/>
      </rPr>
      <t>, o okresie spłaty powyżej 12 miesięcy</t>
    </r>
  </si>
  <si>
    <t>Zapasy</t>
  </si>
  <si>
    <r>
      <rPr>
        <b/>
        <sz val="11"/>
        <rFont val="Arial"/>
        <family val="2"/>
        <charset val="238"/>
      </rPr>
      <t>Krótkoterminowe rozliczenia międzyokresowe</t>
    </r>
    <r>
      <rPr>
        <sz val="11"/>
        <rFont val="Arial"/>
        <family val="2"/>
        <charset val="238"/>
      </rPr>
      <t xml:space="preserve"> (czynne)</t>
    </r>
  </si>
  <si>
    <r>
      <t>Średni stan należności z tytułu dostaw i usług</t>
    </r>
    <r>
      <rPr>
        <sz val="11"/>
        <rFont val="Arial"/>
        <family val="2"/>
        <charset val="238"/>
      </rPr>
      <t xml:space="preserve"> (suma tych należności na koniec poprzedniego roku obrotowego i na koniec bieżącego roku obrotowego podzielona przez 2)</t>
    </r>
  </si>
  <si>
    <t>Należności na koniec poprzedniego roku obrotowego</t>
  </si>
  <si>
    <t>Należności na koniec bieżącego roku obrotowego</t>
  </si>
  <si>
    <t>Kapitał (fundusz) własny</t>
  </si>
  <si>
    <t>Zobowiązania długoterminowe</t>
  </si>
  <si>
    <t>Zobowiązania krótkoterminowe</t>
  </si>
  <si>
    <r>
      <t>Zobowiązania z tytułu dostaw i usług,</t>
    </r>
    <r>
      <rPr>
        <sz val="11"/>
        <rFont val="Arial"/>
        <family val="2"/>
        <charset val="238"/>
      </rPr>
      <t xml:space="preserve"> o okresie wymagalności powyżej 12 miesięcy</t>
    </r>
  </si>
  <si>
    <t>Rezerwy na zobowiązania</t>
  </si>
  <si>
    <t>Rezerwy na zobowiązania krótkoterminowe</t>
  </si>
  <si>
    <r>
      <t>Średni stan zobowiązań z tytułu dostaw i usług</t>
    </r>
    <r>
      <rPr>
        <sz val="11"/>
        <rFont val="Arial"/>
        <family val="2"/>
        <charset val="238"/>
      </rPr>
      <t xml:space="preserve"> (suma tych zobowiązań na koniec poprzedniego roku obrotowego i na koniec bieżącego roku obrotowego podzielona przez 2)</t>
    </r>
  </si>
  <si>
    <t>Zobowiązania na koniec poprzedniego roku obrotowego</t>
  </si>
  <si>
    <t>Zobowiązania na koniec bieżącego roku obrotowego</t>
  </si>
  <si>
    <t>Przychody netto ze sprzedaży produktów</t>
  </si>
  <si>
    <t>Przychody netto ze sprzedaży towarów i materiałów</t>
  </si>
  <si>
    <t>Pozostałe przychody operacyjne</t>
  </si>
  <si>
    <t>Przychody finansowe</t>
  </si>
  <si>
    <t>Wynik z działalności operacyjnej</t>
  </si>
  <si>
    <t>Wynik netto</t>
  </si>
  <si>
    <t xml:space="preserve"> ANALIZA POZIOMA WYBRANYCH  POZYCJI SPRAWOZDANIA FINANSOWEGO DO WYLICZENIA WSKAŹNIKÓW </t>
  </si>
  <si>
    <t>ANALIZA WSKAŹNIKOWA I PUNKTOWA SYTUACJI FINANSOWEJ za 2016r.</t>
  </si>
  <si>
    <t>Lp.</t>
  </si>
  <si>
    <t>Wskaźniki</t>
  </si>
  <si>
    <t>Metoda ustalenia</t>
  </si>
  <si>
    <t>Przedziały           wartości</t>
  </si>
  <si>
    <t>Ocena punktowa</t>
  </si>
  <si>
    <t xml:space="preserve">Wskaźnik </t>
  </si>
  <si>
    <t xml:space="preserve">Ocena </t>
  </si>
  <si>
    <t>I.     WSKAŹNIKI ZYSKOWNOŚCI</t>
  </si>
  <si>
    <t>1.</t>
  </si>
  <si>
    <r>
      <rPr>
        <b/>
        <sz val="10"/>
        <rFont val="Garamond"/>
        <family val="1"/>
        <charset val="238"/>
      </rPr>
      <t xml:space="preserve">Zyskowności  netto   </t>
    </r>
    <r>
      <rPr>
        <sz val="10"/>
        <rFont val="Garamond"/>
        <family val="1"/>
        <charset val="238"/>
      </rPr>
      <t xml:space="preserve">                                                           </t>
    </r>
    <r>
      <rPr>
        <i/>
        <u/>
        <sz val="12"/>
        <rFont val="Garamond"/>
        <family val="1"/>
        <charset val="238"/>
      </rPr>
      <t/>
    </r>
  </si>
  <si>
    <t>wynik netto  x  100%                                        przychody netto ze sprzedaży produktów                                 + przychody netto ze sprzedaży towarów                               i materiałów + pozostałe przychody operacyjne                     + przychody finansowe</t>
  </si>
  <si>
    <t xml:space="preserve"> poniżej 0,0 %                                    od 0,0% do 2,0 %                                             powyżej 2,0% do 4,0%                                                                                        powyżej 4,0%</t>
  </si>
  <si>
    <r>
      <t xml:space="preserve">0                          3                             4                                                                    </t>
    </r>
    <r>
      <rPr>
        <b/>
        <sz val="10"/>
        <rFont val="Garamond"/>
        <family val="1"/>
        <charset val="238"/>
      </rPr>
      <t>5</t>
    </r>
  </si>
  <si>
    <t>3</t>
  </si>
  <si>
    <t>2.</t>
  </si>
  <si>
    <r>
      <t xml:space="preserve">Zyskowności działalności operacyjnej             </t>
    </r>
    <r>
      <rPr>
        <i/>
        <u/>
        <sz val="12"/>
        <rFont val="Garamond"/>
        <family val="1"/>
        <charset val="238"/>
      </rPr>
      <t/>
    </r>
  </si>
  <si>
    <t>wynik z działalności operacyjnej x 100%                                      przychody netto ze sprzedaży   produktów                                           + przychody netto ze sprzedaży towarów                             i materiałów + pozostałe przychody operacyjne</t>
  </si>
  <si>
    <t xml:space="preserve"> poniżej 0,0 %                                    od 0,0% do 3,0 %                                             powyżej 3,0% do 5,0%                                                                                        powyżej 5,0%</t>
  </si>
  <si>
    <t>0</t>
  </si>
  <si>
    <t>3.</t>
  </si>
  <si>
    <t>Zyskowność aktywów</t>
  </si>
  <si>
    <t>wynik netto  x 100%                                                       Średni stan aktywów</t>
  </si>
  <si>
    <t xml:space="preserve"> poniżej 0,0 %                                    powyżej 0,0% do 2,0 %                                             powyżej 2,0% do 4,0%                                                                                        powyżej 4,0%</t>
  </si>
  <si>
    <t xml:space="preserve">          RAZEM   WSKAŹNIKI   ZYSKOWNOŚCI</t>
  </si>
  <si>
    <t>Maksymalna ocena  pkt.</t>
  </si>
  <si>
    <t>Uzyskane pkt.</t>
  </si>
  <si>
    <t>II.     WSKAŹNIKI PŁYNNOŚCI</t>
  </si>
  <si>
    <t>Płynności bieżącej</t>
  </si>
  <si>
    <t>aktywa obrotowe - należności krótkoterminowe                       z tytułu dostaw i usług, o okresie spłaty powyżej 12 miesięcy - krótkoterminowe rozliczenia międzyokresowe (czynne)                                                                                                                 zobowiązania krótkoterminowe - zobowiązania                    z tytułu dostaw i usług, o okresie wymagalności powyżej 12  miesięcy + rezerwy na zobowiązania krótkoterminowe</t>
  </si>
  <si>
    <t xml:space="preserve"> poniżej 0,6                                     od 0,60 do 1,00                              powyżej 1,00 do 1,50                                             powyżej 1,5 do 3,00                                                                                        powyżej 3,00 lub jeżeli zobowiązania krótkoterminowe = 0 zł</t>
  </si>
  <si>
    <r>
      <t xml:space="preserve">0                          4                                                    8                             </t>
    </r>
    <r>
      <rPr>
        <b/>
        <sz val="10"/>
        <rFont val="Garamond"/>
        <family val="1"/>
        <charset val="238"/>
      </rPr>
      <t xml:space="preserve">12  </t>
    </r>
    <r>
      <rPr>
        <sz val="10"/>
        <rFont val="Garamond"/>
        <family val="1"/>
        <charset val="238"/>
      </rPr>
      <t xml:space="preserve">                                                                  10</t>
    </r>
  </si>
  <si>
    <t>4</t>
  </si>
  <si>
    <t>Płynności szybkiej</t>
  </si>
  <si>
    <t>aktywa obrotowe - należności krótkoterminowe                          z tytułu dostaw i usług, o okresie spłaty powyżej 12 miesięcy - krótkoterminowe rozliczenia międzyokresowe (czynne) - zapasy                                            zobowiązania krótkoterminowe - zobowiązania                               z tytułu dostaw i usług, o okresie wymagalności powyżej 12 miesięcy + rezerwy na zobowiązania krótkoterminowe</t>
  </si>
  <si>
    <t xml:space="preserve"> poniżej 0,50                                    powyżej 0,50 do 1,00                                             powyżej 1,00 do 2,50                                                                                       powyżej 2,50 lub jeżeli zobowiązania krótkoterminowe = 0 zł</t>
  </si>
  <si>
    <r>
      <t xml:space="preserve">0                          8                             </t>
    </r>
    <r>
      <rPr>
        <b/>
        <sz val="10"/>
        <rFont val="Garamond"/>
        <family val="1"/>
        <charset val="238"/>
      </rPr>
      <t xml:space="preserve">13 </t>
    </r>
    <r>
      <rPr>
        <sz val="10"/>
        <rFont val="Garamond"/>
        <family val="1"/>
        <charset val="238"/>
      </rPr>
      <t xml:space="preserve">                                                                   10</t>
    </r>
  </si>
  <si>
    <t>8</t>
  </si>
  <si>
    <t xml:space="preserve">          RAZEM   WSKAŹNIKI   PŁYNNOŚCI</t>
  </si>
  <si>
    <t>III.     WSKAŹNIKI EFEKTYWNOŚCI</t>
  </si>
  <si>
    <t>Rotacji należności                             (w dniach)</t>
  </si>
  <si>
    <t xml:space="preserve">średni stan należności z tytułu dostaw i usług                              x liczba dni  w okresie (365)                                           przychody netto ze sprzedaży produktów                                      + przychody netto ze sprzedaży towarów                                  i materiałów </t>
  </si>
  <si>
    <t xml:space="preserve"> poniżej 45 dni                                   od 45 dni do 60 dni                                             od 61 dni do 90 dni                                                                                       powyżej 90 dni</t>
  </si>
  <si>
    <r>
      <rPr>
        <b/>
        <sz val="10"/>
        <rFont val="Garamond"/>
        <family val="1"/>
        <charset val="238"/>
      </rPr>
      <t xml:space="preserve">3 </t>
    </r>
    <r>
      <rPr>
        <sz val="10"/>
        <rFont val="Garamond"/>
        <family val="1"/>
        <charset val="238"/>
      </rPr>
      <t xml:space="preserve">                         2                             1                                                                    0</t>
    </r>
  </si>
  <si>
    <t xml:space="preserve">Rotacji zobowiązań (w dniach) </t>
  </si>
  <si>
    <t>średni stan zobowiązań z tytułu dostaw i usług                       x liczba dni w okresie (365)                                           przychody netto ze sprzedaży produktów                                 + przychody netto ze sprzedaży towarów                                 i materiałów</t>
  </si>
  <si>
    <t xml:space="preserve"> do 60 dni                                   od 61 dni do 90 dni                                                    powyżej 90 dni</t>
  </si>
  <si>
    <r>
      <rPr>
        <b/>
        <sz val="10"/>
        <rFont val="Garamond"/>
        <family val="1"/>
        <charset val="238"/>
      </rPr>
      <t xml:space="preserve">7 </t>
    </r>
    <r>
      <rPr>
        <sz val="10"/>
        <rFont val="Garamond"/>
        <family val="1"/>
        <charset val="238"/>
      </rPr>
      <t xml:space="preserve">                                                                   4                                  0</t>
    </r>
  </si>
  <si>
    <t>7</t>
  </si>
  <si>
    <t xml:space="preserve">          RAZEM   WSKAŹNIKI  EFEKTYWNOŚCI</t>
  </si>
  <si>
    <t>IV.     WSKAŹNIKI ZADŁUŻENIA</t>
  </si>
  <si>
    <t>Zadłużenia aktywów                       %</t>
  </si>
  <si>
    <t>(zobowiązania długoterminowe  + zobowiązania krótkoterminowe + rezerwy na zobowiązania )                         x 100%                                                                                                                                                 aktywa razem</t>
  </si>
  <si>
    <t xml:space="preserve"> poniżej 40 %                                    od 40%  do  60%                                             powyżej 60% do 80%                                                                                        powyżej 80%</t>
  </si>
  <si>
    <r>
      <rPr>
        <b/>
        <sz val="10"/>
        <rFont val="Garamond"/>
        <family val="1"/>
        <charset val="238"/>
      </rPr>
      <t>10</t>
    </r>
    <r>
      <rPr>
        <sz val="10"/>
        <rFont val="Garamond"/>
        <family val="1"/>
        <charset val="238"/>
      </rPr>
      <t xml:space="preserve">                          8                             3                                                                    0</t>
    </r>
  </si>
  <si>
    <t>10</t>
  </si>
  <si>
    <t>Wypłacalności</t>
  </si>
  <si>
    <t>zobowiązania długoterminowe  + zobowiązania krótkoterminowe + rezerwy na zobowiązania                                                                       fundusz własny</t>
  </si>
  <si>
    <t xml:space="preserve"> od 0,00 do 0,50                               od 0,51 do 1,00                                             od 1,01 do 2,00                                                  od 2,01  do 4,00                                                                                       powyżej 4,00 lub poniżej 0,00</t>
  </si>
  <si>
    <r>
      <rPr>
        <b/>
        <sz val="10"/>
        <rFont val="Garamond"/>
        <family val="1"/>
        <charset val="238"/>
      </rPr>
      <t>10</t>
    </r>
    <r>
      <rPr>
        <sz val="10"/>
        <rFont val="Garamond"/>
        <family val="1"/>
        <charset val="238"/>
      </rPr>
      <t xml:space="preserve">                          8                             6                                                                    4                                  0</t>
    </r>
  </si>
  <si>
    <t>6</t>
  </si>
  <si>
    <t>SUMA  UZYSKANYCH  PUNKTÓW</t>
  </si>
  <si>
    <t>TABELA PODSUMOWUJĄCA WYNIKI OCENY SYTUACJI EKONOMICZNO-FINANSOWEJ za 2016 rok</t>
  </si>
  <si>
    <t>Grupa</t>
  </si>
  <si>
    <t xml:space="preserve">Wartość wskaźnika </t>
  </si>
  <si>
    <t>Ocena uzyskana</t>
  </si>
  <si>
    <t>I. WSKAŹNIKI ZYSKOWNOŚCI</t>
  </si>
  <si>
    <r>
      <t xml:space="preserve">Wskaźnik zyskowności  netto  (%)                                                           </t>
    </r>
    <r>
      <rPr>
        <i/>
        <u/>
        <sz val="12"/>
        <rFont val="Garamond"/>
        <family val="1"/>
        <charset val="238"/>
      </rPr>
      <t/>
    </r>
  </si>
  <si>
    <r>
      <t xml:space="preserve">Wskaźnik zyskowności działalności operacyjnej (%)            </t>
    </r>
    <r>
      <rPr>
        <i/>
        <u/>
        <sz val="12"/>
        <rFont val="Garamond"/>
        <family val="1"/>
        <charset val="238"/>
      </rPr>
      <t/>
    </r>
  </si>
  <si>
    <t>Wskaźnik zyskowność aktywów (%)</t>
  </si>
  <si>
    <t>I. Razem</t>
  </si>
  <si>
    <t>II. WSKAŹNIKI PŁYNNOŚCI</t>
  </si>
  <si>
    <r>
      <t xml:space="preserve">Wskaźnik bieżącej płynności                                           </t>
    </r>
    <r>
      <rPr>
        <i/>
        <u/>
        <sz val="12"/>
        <rFont val="Garamond"/>
        <family val="1"/>
        <charset val="238"/>
      </rPr>
      <t/>
    </r>
  </si>
  <si>
    <t>Wskaźnik szybkiej płynności</t>
  </si>
  <si>
    <t>II. Razem</t>
  </si>
  <si>
    <t>III. WSKAŹNIKI EFEKTYWNOŚCI</t>
  </si>
  <si>
    <r>
      <t xml:space="preserve">Wskaźnik rotacji należności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</si>
  <si>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(w dniach)</t>
  </si>
  <si>
    <t>III. Razem</t>
  </si>
  <si>
    <t>IV. WSKAŹNIKI ZADŁUŻENIA</t>
  </si>
  <si>
    <r>
      <t xml:space="preserve">Wskaźnik zadłużenia aktywów (%)                          </t>
    </r>
    <r>
      <rPr>
        <i/>
        <u/>
        <sz val="12"/>
        <rFont val="Garamond"/>
        <family val="1"/>
        <charset val="238"/>
      </rPr>
      <t/>
    </r>
  </si>
  <si>
    <t>Wskaźnik wypłacalności</t>
  </si>
  <si>
    <t>IV. Razem</t>
  </si>
  <si>
    <t>Łączna wartość punktów</t>
  </si>
  <si>
    <t>TABELA PODSUMOWUJĄCA WYNIKI OCENY SYTUACJI EKONOMICZNO-FINANSOWEJ -  PROGNOZA NA LATA 2017-2019</t>
  </si>
  <si>
    <t>Wskaźnik</t>
  </si>
  <si>
    <t>Ilość punktów</t>
  </si>
  <si>
    <t>Razem</t>
  </si>
  <si>
    <r>
      <t xml:space="preserve">Wskaźnik rotacji należności                                    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</si>
  <si>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                                         (w dniach)</t>
  </si>
  <si>
    <t>TABELA PUNTÓW OGÓŁEM ZA LATA 2016-2019</t>
  </si>
  <si>
    <r>
      <t xml:space="preserve">Wskaźnik rotacji należności  (w dniach)                           </t>
    </r>
    <r>
      <rPr>
        <i/>
        <u/>
        <sz val="12"/>
        <rFont val="Garamond"/>
        <family val="1"/>
        <charset val="238"/>
      </rPr>
      <t/>
    </r>
  </si>
  <si>
    <t>Wskaźnik rotacji zobowiązań  (w dniach)</t>
  </si>
  <si>
    <t>RAZEM</t>
  </si>
  <si>
    <r>
      <t xml:space="preserve">Zyskowności  netto                                                   </t>
    </r>
    <r>
      <rPr>
        <i/>
        <u/>
        <sz val="12"/>
        <rFont val="Garamond"/>
        <family val="1"/>
        <charset val="238"/>
      </rPr>
      <t/>
    </r>
  </si>
  <si>
    <r>
      <t>Zyskowności działalności operacyjnej</t>
    </r>
    <r>
      <rPr>
        <i/>
        <u/>
        <sz val="12"/>
        <rFont val="Garamond"/>
        <family val="1"/>
        <charset val="238"/>
      </rPr>
      <t/>
    </r>
  </si>
  <si>
    <t xml:space="preserve">Zyskowność aktywów </t>
  </si>
  <si>
    <r>
      <t xml:space="preserve">Bieżącej płynności                                           </t>
    </r>
    <r>
      <rPr>
        <i/>
        <u/>
        <sz val="12"/>
        <rFont val="Garamond"/>
        <family val="1"/>
        <charset val="238"/>
      </rPr>
      <t/>
    </r>
  </si>
  <si>
    <t>Szybkiej płynności</t>
  </si>
  <si>
    <r>
      <t xml:space="preserve">Rotacji należności  </t>
    </r>
    <r>
      <rPr>
        <i/>
        <u/>
        <sz val="12"/>
        <rFont val="Garamond"/>
        <family val="1"/>
        <charset val="238"/>
      </rPr>
      <t/>
    </r>
  </si>
  <si>
    <t xml:space="preserve">Rotacji zobowiązań </t>
  </si>
  <si>
    <r>
      <t>Zadłużenia aktywów</t>
    </r>
    <r>
      <rPr>
        <i/>
        <u/>
        <sz val="12"/>
        <rFont val="Garamond"/>
        <family val="1"/>
        <charset val="238"/>
      </rPr>
      <t/>
    </r>
  </si>
  <si>
    <t>SUMA PUNKTÓW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</si>
</sst>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5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i/>
      <u/>
      <sz val="12"/>
      <name val="Garamond"/>
      <family val="1"/>
      <charset val="238"/>
    </font>
    <font>
      <b/>
      <sz val="10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  <font>
      <sz val="10"/>
      <name val="Garamond"/>
      <family val="1"/>
      <charset val="238"/>
    </font>
    <font>
      <i/>
      <sz val="8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sz val="10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Garamond"/>
      <family val="1"/>
      <charset val="238"/>
    </font>
    <font>
      <sz val="10"/>
      <color indexed="8"/>
      <name val="Garamond"/>
      <family val="1"/>
      <charset val="238"/>
    </font>
    <font>
      <b/>
      <sz val="10"/>
      <color indexed="8"/>
      <name val="Garamond"/>
      <family val="1"/>
      <charset val="238"/>
    </font>
    <font>
      <sz val="11"/>
      <color indexed="8"/>
      <name val="Garamond"/>
      <family val="1"/>
      <charset val="238"/>
    </font>
    <font>
      <b/>
      <sz val="11"/>
      <color indexed="8"/>
      <name val="Garamond"/>
      <family val="1"/>
      <charset val="238"/>
    </font>
    <font>
      <sz val="9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0">
    <xf numFmtId="0" fontId="0" fillId="0" borderId="0" xfId="0"/>
    <xf numFmtId="0" fontId="1" fillId="0" borderId="0" xfId="1"/>
    <xf numFmtId="0" fontId="13" fillId="4" borderId="11" xfId="1" applyFont="1" applyFill="1" applyBorder="1" applyAlignment="1" applyProtection="1">
      <alignment horizontal="center" vertical="center" wrapText="1"/>
    </xf>
    <xf numFmtId="4" fontId="13" fillId="2" borderId="11" xfId="1" applyNumberFormat="1" applyFont="1" applyFill="1" applyBorder="1" applyAlignment="1" applyProtection="1">
      <alignment horizontal="right" vertical="center" wrapText="1"/>
      <protection locked="0"/>
    </xf>
    <xf numFmtId="4" fontId="13" fillId="2" borderId="11" xfId="1" applyNumberFormat="1" applyFont="1" applyFill="1" applyBorder="1" applyAlignment="1" applyProtection="1">
      <alignment vertical="center"/>
      <protection locked="0"/>
    </xf>
    <xf numFmtId="4" fontId="14" fillId="0" borderId="11" xfId="1" applyNumberFormat="1" applyFont="1" applyBorder="1" applyAlignment="1" applyProtection="1">
      <alignment vertical="center"/>
      <protection locked="0"/>
    </xf>
    <xf numFmtId="4" fontId="14" fillId="0" borderId="11" xfId="1" applyNumberFormat="1" applyFont="1" applyFill="1" applyBorder="1" applyAlignment="1" applyProtection="1">
      <alignment vertical="center"/>
      <protection locked="0"/>
    </xf>
    <xf numFmtId="0" fontId="22" fillId="0" borderId="0" xfId="1" applyFont="1" applyBorder="1" applyAlignment="1" applyProtection="1">
      <alignment horizontal="center" vertical="center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4" fillId="0" borderId="11" xfId="1" applyFont="1" applyBorder="1" applyAlignment="1" applyProtection="1">
      <alignment horizontal="right" vertical="center" wrapText="1"/>
      <protection locked="0"/>
    </xf>
    <xf numFmtId="0" fontId="14" fillId="0" borderId="11" xfId="1" applyFont="1" applyBorder="1" applyAlignment="1" applyProtection="1">
      <alignment horizontal="left" vertical="center" wrapText="1"/>
      <protection locked="0"/>
    </xf>
    <xf numFmtId="0" fontId="21" fillId="0" borderId="0" xfId="1" applyFont="1" applyAlignment="1">
      <alignment vertical="center"/>
    </xf>
    <xf numFmtId="0" fontId="13" fillId="4" borderId="11" xfId="1" applyFont="1" applyFill="1" applyBorder="1" applyAlignment="1" applyProtection="1">
      <alignment horizontal="center" vertical="center" wrapText="1"/>
    </xf>
    <xf numFmtId="4" fontId="13" fillId="2" borderId="11" xfId="1" applyNumberFormat="1" applyFont="1" applyFill="1" applyBorder="1" applyAlignment="1" applyProtection="1">
      <alignment horizontal="right" vertical="center" wrapText="1"/>
      <protection locked="0"/>
    </xf>
    <xf numFmtId="4" fontId="13" fillId="2" borderId="11" xfId="1" applyNumberFormat="1" applyFont="1" applyFill="1" applyBorder="1" applyAlignment="1" applyProtection="1">
      <alignment vertical="center"/>
      <protection locked="0"/>
    </xf>
    <xf numFmtId="4" fontId="14" fillId="0" borderId="11" xfId="1" applyNumberFormat="1" applyFont="1" applyBorder="1" applyAlignment="1" applyProtection="1">
      <alignment vertical="center"/>
      <protection locked="0"/>
    </xf>
    <xf numFmtId="4" fontId="14" fillId="0" borderId="11" xfId="1" applyNumberFormat="1" applyFont="1" applyFill="1" applyBorder="1" applyAlignment="1" applyProtection="1">
      <alignment vertical="center"/>
      <protection locked="0"/>
    </xf>
    <xf numFmtId="0" fontId="22" fillId="0" borderId="0" xfId="1" applyFont="1" applyBorder="1" applyAlignment="1" applyProtection="1">
      <alignment horizontal="center" vertical="center"/>
    </xf>
    <xf numFmtId="0" fontId="13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4" fillId="0" borderId="11" xfId="1" applyFont="1" applyBorder="1" applyAlignment="1" applyProtection="1">
      <alignment horizontal="right" vertical="center" wrapText="1"/>
      <protection locked="0"/>
    </xf>
    <xf numFmtId="0" fontId="14" fillId="0" borderId="11" xfId="1" applyFont="1" applyBorder="1" applyAlignment="1" applyProtection="1">
      <alignment horizontal="left" vertical="center" wrapText="1"/>
      <protection locked="0"/>
    </xf>
    <xf numFmtId="4" fontId="14" fillId="0" borderId="11" xfId="1" applyNumberFormat="1" applyFont="1" applyFill="1" applyBorder="1" applyAlignment="1" applyProtection="1">
      <alignment horizontal="right" vertical="center" wrapText="1"/>
      <protection locked="0"/>
    </xf>
    <xf numFmtId="0" fontId="21" fillId="0" borderId="0" xfId="1" applyFont="1" applyBorder="1" applyAlignment="1" applyProtection="1">
      <alignment horizontal="left" vertical="center"/>
    </xf>
    <xf numFmtId="0" fontId="1" fillId="0" borderId="0" xfId="1"/>
    <xf numFmtId="0" fontId="22" fillId="0" borderId="0" xfId="1" applyFont="1" applyBorder="1" applyAlignment="1" applyProtection="1">
      <alignment horizontal="center" vertical="center"/>
    </xf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4" fontId="7" fillId="0" borderId="3" xfId="1" applyNumberFormat="1" applyFont="1" applyBorder="1" applyAlignment="1" applyProtection="1">
      <alignment horizontal="center" vertical="center" wrapText="1"/>
    </xf>
    <xf numFmtId="4" fontId="7" fillId="0" borderId="4" xfId="1" applyNumberFormat="1" applyFont="1" applyBorder="1" applyAlignment="1" applyProtection="1">
      <alignment horizontal="center" vertical="center" wrapText="1"/>
    </xf>
    <xf numFmtId="3" fontId="7" fillId="3" borderId="8" xfId="1" applyNumberFormat="1" applyFont="1" applyFill="1" applyBorder="1" applyAlignment="1" applyProtection="1">
      <alignment horizontal="center" vertical="center" wrapText="1"/>
    </xf>
    <xf numFmtId="1" fontId="7" fillId="3" borderId="4" xfId="1" applyNumberFormat="1" applyFont="1" applyFill="1" applyBorder="1" applyAlignment="1" applyProtection="1">
      <alignment horizontal="center" vertical="center" wrapText="1"/>
    </xf>
    <xf numFmtId="164" fontId="6" fillId="3" borderId="11" xfId="1" applyNumberFormat="1" applyFont="1" applyFill="1" applyBorder="1" applyAlignment="1" applyProtection="1">
      <alignment horizontal="center" vertical="center" wrapText="1"/>
    </xf>
    <xf numFmtId="10" fontId="6" fillId="0" borderId="11" xfId="1" applyNumberFormat="1" applyFont="1" applyBorder="1" applyAlignment="1" applyProtection="1">
      <alignment horizontal="center" vertical="center" wrapText="1"/>
    </xf>
    <xf numFmtId="10" fontId="19" fillId="3" borderId="22" xfId="1" applyNumberFormat="1" applyFont="1" applyFill="1" applyBorder="1" applyAlignment="1" applyProtection="1">
      <alignment horizontal="center" vertical="center" wrapText="1"/>
    </xf>
    <xf numFmtId="4" fontId="6" fillId="0" borderId="11" xfId="1" applyNumberFormat="1" applyFont="1" applyBorder="1" applyAlignment="1" applyProtection="1">
      <alignment horizontal="center" vertical="center" wrapText="1"/>
    </xf>
    <xf numFmtId="3" fontId="6" fillId="0" borderId="11" xfId="1" applyNumberFormat="1" applyFont="1" applyBorder="1" applyAlignment="1" applyProtection="1">
      <alignment horizontal="center" vertical="center" wrapText="1"/>
    </xf>
    <xf numFmtId="9" fontId="6" fillId="0" borderId="11" xfId="1" applyNumberFormat="1" applyFont="1" applyBorder="1" applyAlignment="1" applyProtection="1">
      <alignment horizontal="center" vertical="center" wrapText="1"/>
    </xf>
    <xf numFmtId="2" fontId="6" fillId="0" borderId="11" xfId="1" applyNumberFormat="1" applyFont="1" applyBorder="1" applyAlignment="1" applyProtection="1">
      <alignment horizontal="center" vertical="center" wrapText="1"/>
    </xf>
    <xf numFmtId="4" fontId="16" fillId="5" borderId="23" xfId="1" applyNumberFormat="1" applyFont="1" applyFill="1" applyBorder="1" applyAlignment="1" applyProtection="1">
      <alignment horizontal="center" vertical="center" wrapText="1"/>
    </xf>
    <xf numFmtId="3" fontId="6" fillId="5" borderId="2" xfId="1" applyNumberFormat="1" applyFont="1" applyFill="1" applyBorder="1" applyAlignment="1" applyProtection="1">
      <alignment horizontal="center" vertical="center" wrapText="1"/>
    </xf>
    <xf numFmtId="0" fontId="9" fillId="3" borderId="25" xfId="1" applyFont="1" applyFill="1" applyBorder="1" applyAlignment="1" applyProtection="1">
      <alignment horizontal="center" vertical="center"/>
    </xf>
    <xf numFmtId="0" fontId="9" fillId="3" borderId="1" xfId="1" applyFont="1" applyFill="1" applyBorder="1" applyAlignment="1" applyProtection="1">
      <alignment horizontal="center" vertical="center" wrapText="1"/>
    </xf>
    <xf numFmtId="0" fontId="9" fillId="3" borderId="12" xfId="1" applyFont="1" applyFill="1" applyBorder="1" applyAlignment="1" applyProtection="1">
      <alignment horizontal="center" vertical="center" wrapText="1"/>
    </xf>
    <xf numFmtId="1" fontId="9" fillId="3" borderId="11" xfId="1" applyNumberFormat="1" applyFont="1" applyFill="1" applyBorder="1" applyAlignment="1" applyProtection="1">
      <alignment horizontal="center" vertical="center" wrapText="1"/>
    </xf>
    <xf numFmtId="1" fontId="15" fillId="3" borderId="7" xfId="1" applyNumberFormat="1" applyFont="1" applyFill="1" applyBorder="1" applyAlignment="1" applyProtection="1">
      <alignment horizontal="center" vertical="center" wrapText="1"/>
    </xf>
    <xf numFmtId="0" fontId="5" fillId="2" borderId="25" xfId="1" applyFont="1" applyFill="1" applyBorder="1" applyAlignment="1" applyProtection="1">
      <alignment horizontal="left" vertical="center"/>
    </xf>
    <xf numFmtId="0" fontId="2" fillId="2" borderId="3" xfId="1" applyFont="1" applyFill="1" applyBorder="1" applyAlignment="1" applyProtection="1">
      <alignment horizontal="left" vertical="center"/>
    </xf>
    <xf numFmtId="0" fontId="6" fillId="2" borderId="8" xfId="1" applyFont="1" applyFill="1" applyBorder="1" applyAlignment="1" applyProtection="1">
      <alignment horizontal="left" vertical="center"/>
    </xf>
    <xf numFmtId="0" fontId="8" fillId="0" borderId="25" xfId="1" applyFont="1" applyBorder="1" applyAlignment="1" applyProtection="1">
      <alignment vertical="center"/>
    </xf>
    <xf numFmtId="0" fontId="8" fillId="0" borderId="1" xfId="1" applyFont="1" applyBorder="1" applyAlignment="1" applyProtection="1">
      <alignment horizontal="left" vertical="center" wrapText="1"/>
    </xf>
    <xf numFmtId="0" fontId="8" fillId="0" borderId="12" xfId="1" applyFont="1" applyBorder="1" applyAlignment="1" applyProtection="1">
      <alignment horizontal="center" vertical="center" wrapText="1"/>
    </xf>
    <xf numFmtId="4" fontId="8" fillId="0" borderId="11" xfId="1" applyNumberFormat="1" applyFont="1" applyBorder="1" applyAlignment="1" applyProtection="1">
      <alignment horizontal="center" vertical="center" wrapText="1"/>
    </xf>
    <xf numFmtId="3" fontId="8" fillId="0" borderId="11" xfId="1" applyNumberFormat="1" applyFont="1" applyBorder="1" applyAlignment="1" applyProtection="1">
      <alignment horizontal="center" vertical="center" wrapText="1"/>
    </xf>
    <xf numFmtId="10" fontId="6" fillId="0" borderId="11" xfId="1" applyNumberFormat="1" applyFont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horizontal="left" vertical="center" wrapText="1"/>
    </xf>
    <xf numFmtId="0" fontId="8" fillId="0" borderId="26" xfId="1" applyFont="1" applyBorder="1" applyAlignment="1" applyProtection="1">
      <alignment vertical="center"/>
    </xf>
    <xf numFmtId="0" fontId="5" fillId="0" borderId="14" xfId="1" applyFont="1" applyBorder="1" applyAlignment="1" applyProtection="1">
      <alignment horizontal="left" vertical="center" wrapText="1"/>
    </xf>
    <xf numFmtId="0" fontId="8" fillId="0" borderId="13" xfId="1" applyFont="1" applyBorder="1" applyAlignment="1" applyProtection="1">
      <alignment horizontal="center" vertical="center" wrapText="1"/>
    </xf>
    <xf numFmtId="4" fontId="8" fillId="0" borderId="22" xfId="1" applyNumberFormat="1" applyFont="1" applyBorder="1" applyAlignment="1" applyProtection="1">
      <alignment horizontal="center" vertical="center" wrapText="1"/>
    </xf>
    <xf numFmtId="3" fontId="8" fillId="0" borderId="22" xfId="1" applyNumberFormat="1" applyFont="1" applyBorder="1" applyAlignment="1" applyProtection="1">
      <alignment horizontal="center" vertical="center" wrapText="1"/>
    </xf>
    <xf numFmtId="0" fontId="5" fillId="2" borderId="15" xfId="1" applyFont="1" applyFill="1" applyBorder="1" applyAlignment="1" applyProtection="1">
      <alignment horizontal="left" vertical="center"/>
    </xf>
    <xf numFmtId="0" fontId="5" fillId="5" borderId="15" xfId="1" applyFont="1" applyFill="1" applyBorder="1" applyAlignment="1" applyProtection="1">
      <alignment horizontal="left" vertical="center"/>
    </xf>
    <xf numFmtId="0" fontId="5" fillId="5" borderId="5" xfId="1" applyFont="1" applyFill="1" applyBorder="1" applyAlignment="1" applyProtection="1">
      <alignment horizontal="left" vertical="center"/>
    </xf>
    <xf numFmtId="0" fontId="8" fillId="5" borderId="23" xfId="1" applyFont="1" applyFill="1" applyBorder="1" applyAlignment="1" applyProtection="1">
      <alignment horizontal="center" vertical="center" wrapText="1"/>
    </xf>
    <xf numFmtId="0" fontId="5" fillId="5" borderId="27" xfId="1" applyFont="1" applyFill="1" applyBorder="1" applyAlignment="1" applyProtection="1">
      <alignment horizontal="center" vertical="center"/>
    </xf>
    <xf numFmtId="0" fontId="5" fillId="3" borderId="0" xfId="1" applyFont="1" applyFill="1" applyBorder="1" applyAlignment="1" applyProtection="1">
      <alignment horizontal="left" vertical="center"/>
    </xf>
    <xf numFmtId="0" fontId="8" fillId="3" borderId="0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center" vertical="center"/>
    </xf>
    <xf numFmtId="0" fontId="5" fillId="2" borderId="28" xfId="1" applyFont="1" applyFill="1" applyBorder="1" applyAlignment="1" applyProtection="1">
      <alignment horizontal="left" vertical="center"/>
    </xf>
    <xf numFmtId="0" fontId="2" fillId="2" borderId="29" xfId="1" applyFont="1" applyFill="1" applyBorder="1" applyAlignment="1" applyProtection="1">
      <alignment horizontal="left" vertical="center"/>
    </xf>
    <xf numFmtId="0" fontId="6" fillId="2" borderId="30" xfId="1" applyFont="1" applyFill="1" applyBorder="1" applyAlignment="1" applyProtection="1">
      <alignment horizontal="left" vertical="center"/>
    </xf>
    <xf numFmtId="4" fontId="8" fillId="0" borderId="11" xfId="1" applyNumberFormat="1" applyFont="1" applyBorder="1" applyAlignment="1" applyProtection="1">
      <alignment horizontal="center" vertical="top" wrapText="1"/>
    </xf>
    <xf numFmtId="3" fontId="8" fillId="0" borderId="11" xfId="1" applyNumberFormat="1" applyFont="1" applyBorder="1" applyAlignment="1" applyProtection="1">
      <alignment horizontal="center" vertical="top" wrapText="1"/>
    </xf>
    <xf numFmtId="0" fontId="8" fillId="3" borderId="12" xfId="1" applyFont="1" applyFill="1" applyBorder="1" applyAlignment="1" applyProtection="1">
      <alignment horizontal="center" vertical="center" wrapText="1"/>
    </xf>
    <xf numFmtId="4" fontId="8" fillId="3" borderId="11" xfId="1" applyNumberFormat="1" applyFont="1" applyFill="1" applyBorder="1" applyAlignment="1" applyProtection="1">
      <alignment horizontal="center" vertical="top" wrapText="1"/>
    </xf>
    <xf numFmtId="0" fontId="6" fillId="0" borderId="3" xfId="1" applyFont="1" applyBorder="1" applyAlignment="1" applyProtection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4" fontId="8" fillId="3" borderId="3" xfId="1" applyNumberFormat="1" applyFont="1" applyFill="1" applyBorder="1" applyAlignment="1" applyProtection="1">
      <alignment horizontal="center" vertical="top" wrapText="1"/>
    </xf>
    <xf numFmtId="3" fontId="8" fillId="0" borderId="3" xfId="1" applyNumberFormat="1" applyFont="1" applyBorder="1" applyAlignment="1" applyProtection="1">
      <alignment horizontal="center" vertical="top" wrapText="1"/>
    </xf>
    <xf numFmtId="4" fontId="8" fillId="3" borderId="11" xfId="1" applyNumberFormat="1" applyFont="1" applyFill="1" applyBorder="1" applyAlignment="1" applyProtection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8" fillId="3" borderId="3" xfId="1" applyNumberFormat="1" applyFont="1" applyFill="1" applyBorder="1" applyAlignment="1" applyProtection="1">
      <alignment horizontal="center" vertical="center" wrapText="1"/>
    </xf>
    <xf numFmtId="3" fontId="8" fillId="0" borderId="3" xfId="1" applyNumberFormat="1" applyFont="1" applyBorder="1" applyAlignment="1" applyProtection="1">
      <alignment horizontal="center" vertical="center" wrapText="1"/>
    </xf>
    <xf numFmtId="0" fontId="8" fillId="0" borderId="4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horizontal="left" vertical="center" wrapText="1"/>
    </xf>
    <xf numFmtId="0" fontId="8" fillId="0" borderId="4" xfId="1" applyFont="1" applyBorder="1" applyAlignment="1" applyProtection="1">
      <alignment horizontal="center" vertical="center" wrapText="1"/>
    </xf>
    <xf numFmtId="4" fontId="8" fillId="0" borderId="4" xfId="1" applyNumberFormat="1" applyFont="1" applyBorder="1" applyAlignment="1" applyProtection="1">
      <alignment horizontal="center" vertical="center" wrapText="1"/>
    </xf>
    <xf numFmtId="3" fontId="8" fillId="0" borderId="4" xfId="1" applyNumberFormat="1" applyFont="1" applyBorder="1" applyAlignment="1" applyProtection="1">
      <alignment horizontal="center" vertical="top" wrapText="1"/>
    </xf>
    <xf numFmtId="0" fontId="2" fillId="5" borderId="31" xfId="1" applyFont="1" applyFill="1" applyBorder="1" applyAlignment="1" applyProtection="1">
      <alignment horizontal="left" vertical="center"/>
    </xf>
    <xf numFmtId="3" fontId="6" fillId="5" borderId="32" xfId="1" applyNumberFormat="1" applyFont="1" applyFill="1" applyBorder="1" applyAlignment="1" applyProtection="1">
      <alignment horizontal="center" vertical="center"/>
    </xf>
    <xf numFmtId="0" fontId="1" fillId="0" borderId="0" xfId="1"/>
    <xf numFmtId="0" fontId="22" fillId="0" borderId="0" xfId="1" applyFont="1" applyBorder="1" applyAlignment="1" applyProtection="1">
      <alignment horizontal="center" vertical="center"/>
    </xf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4" fontId="7" fillId="0" borderId="4" xfId="1" applyNumberFormat="1" applyFont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3" fontId="6" fillId="2" borderId="2" xfId="1" applyNumberFormat="1" applyFont="1" applyFill="1" applyBorder="1" applyAlignment="1" applyProtection="1">
      <alignment horizontal="center" vertical="center" wrapText="1"/>
    </xf>
    <xf numFmtId="4" fontId="17" fillId="2" borderId="5" xfId="1" applyNumberFormat="1" applyFont="1" applyFill="1" applyBorder="1" applyAlignment="1" applyProtection="1">
      <alignment horizontal="left" vertical="center" wrapText="1"/>
    </xf>
    <xf numFmtId="3" fontId="18" fillId="3" borderId="6" xfId="1" applyNumberFormat="1" applyFont="1" applyFill="1" applyBorder="1" applyAlignment="1" applyProtection="1">
      <alignment horizontal="center" vertical="center" wrapText="1"/>
    </xf>
    <xf numFmtId="3" fontId="7" fillId="3" borderId="7" xfId="1" applyNumberFormat="1" applyFont="1" applyFill="1" applyBorder="1" applyAlignment="1" applyProtection="1">
      <alignment horizontal="center" vertical="center" wrapText="1"/>
    </xf>
    <xf numFmtId="3" fontId="7" fillId="3" borderId="9" xfId="1" applyNumberFormat="1" applyFont="1" applyFill="1" applyBorder="1" applyAlignment="1" applyProtection="1">
      <alignment horizontal="center" vertical="center" wrapText="1"/>
    </xf>
    <xf numFmtId="3" fontId="7" fillId="3" borderId="10" xfId="1" applyNumberFormat="1" applyFont="1" applyFill="1" applyBorder="1" applyAlignment="1" applyProtection="1">
      <alignment horizontal="center" vertical="center" wrapText="1"/>
    </xf>
    <xf numFmtId="3" fontId="7" fillId="3" borderId="4" xfId="1" applyNumberFormat="1" applyFont="1" applyFill="1" applyBorder="1" applyAlignment="1" applyProtection="1">
      <alignment horizontal="center" vertical="center" wrapText="1"/>
    </xf>
    <xf numFmtId="10" fontId="7" fillId="0" borderId="1" xfId="1" applyNumberFormat="1" applyFont="1" applyBorder="1" applyAlignment="1" applyProtection="1">
      <alignment horizontal="center" vertical="center" wrapText="1"/>
    </xf>
    <xf numFmtId="10" fontId="18" fillId="3" borderId="14" xfId="1" applyNumberFormat="1" applyFont="1" applyFill="1" applyBorder="1" applyAlignment="1" applyProtection="1">
      <alignment horizontal="center" vertical="center" wrapText="1"/>
    </xf>
    <xf numFmtId="4" fontId="17" fillId="2" borderId="15" xfId="1" applyNumberFormat="1" applyFont="1" applyFill="1" applyBorder="1" applyAlignment="1" applyProtection="1">
      <alignment horizontal="left" vertical="center" wrapText="1"/>
    </xf>
    <xf numFmtId="4" fontId="18" fillId="3" borderId="17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7" fillId="0" borderId="33" xfId="1" applyFont="1" applyBorder="1" applyAlignment="1" applyProtection="1">
      <alignment horizontal="left" vertical="center" wrapText="1"/>
    </xf>
    <xf numFmtId="10" fontId="7" fillId="0" borderId="34" xfId="1" applyNumberFormat="1" applyFont="1" applyBorder="1" applyAlignment="1" applyProtection="1">
      <alignment horizontal="center" vertical="center"/>
    </xf>
    <xf numFmtId="3" fontId="7" fillId="3" borderId="35" xfId="1" applyNumberFormat="1" applyFont="1" applyFill="1" applyBorder="1" applyAlignment="1" applyProtection="1">
      <alignment horizontal="center" vertical="center"/>
    </xf>
    <xf numFmtId="0" fontId="7" fillId="0" borderId="25" xfId="1" applyFont="1" applyBorder="1" applyAlignment="1" applyProtection="1">
      <alignment horizontal="left" vertical="center" wrapText="1"/>
    </xf>
    <xf numFmtId="0" fontId="7" fillId="0" borderId="26" xfId="1" applyFont="1" applyBorder="1" applyAlignment="1" applyProtection="1">
      <alignment horizontal="left" vertical="center" wrapText="1"/>
    </xf>
    <xf numFmtId="0" fontId="7" fillId="0" borderId="28" xfId="1" applyFont="1" applyBorder="1" applyAlignment="1" applyProtection="1">
      <alignment horizontal="left" vertical="center" wrapText="1"/>
    </xf>
    <xf numFmtId="4" fontId="7" fillId="0" borderId="18" xfId="1" applyNumberFormat="1" applyFont="1" applyBorder="1" applyAlignment="1" applyProtection="1">
      <alignment horizontal="center" vertical="center"/>
    </xf>
    <xf numFmtId="3" fontId="7" fillId="3" borderId="19" xfId="1" applyNumberFormat="1" applyFont="1" applyFill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vertical="center"/>
    </xf>
    <xf numFmtId="0" fontId="6" fillId="0" borderId="0" xfId="1" applyFont="1" applyBorder="1" applyAlignment="1" applyProtection="1">
      <alignment horizontal="left" vertical="center" wrapText="1"/>
    </xf>
    <xf numFmtId="0" fontId="7" fillId="0" borderId="18" xfId="1" applyFont="1" applyBorder="1" applyAlignment="1" applyProtection="1">
      <alignment horizontal="left" vertical="center" wrapText="1"/>
    </xf>
    <xf numFmtId="3" fontId="7" fillId="0" borderId="24" xfId="1" applyNumberFormat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left" vertical="center" wrapText="1"/>
    </xf>
    <xf numFmtId="9" fontId="7" fillId="0" borderId="18" xfId="1" applyNumberFormat="1" applyFont="1" applyBorder="1" applyAlignment="1" applyProtection="1">
      <alignment horizontal="center" vertical="center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4" fontId="16" fillId="3" borderId="0" xfId="1" applyNumberFormat="1" applyFont="1" applyFill="1" applyBorder="1" applyAlignment="1" applyProtection="1">
      <alignment horizontal="center" vertical="center" wrapText="1"/>
    </xf>
    <xf numFmtId="3" fontId="6" fillId="3" borderId="0" xfId="1" applyNumberFormat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3" fontId="6" fillId="2" borderId="2" xfId="1" applyNumberFormat="1" applyFont="1" applyFill="1" applyBorder="1" applyAlignment="1" applyProtection="1">
      <alignment horizontal="center" vertical="center" wrapText="1"/>
    </xf>
    <xf numFmtId="4" fontId="17" fillId="2" borderId="5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Border="1" applyAlignment="1" applyProtection="1">
      <alignment horizontal="center" vertical="center" wrapText="1"/>
    </xf>
    <xf numFmtId="10" fontId="18" fillId="3" borderId="14" xfId="1" applyNumberFormat="1" applyFont="1" applyFill="1" applyBorder="1" applyAlignment="1" applyProtection="1">
      <alignment horizontal="center" vertical="center" wrapText="1"/>
    </xf>
    <xf numFmtId="4" fontId="17" fillId="2" borderId="15" xfId="1" applyNumberFormat="1" applyFont="1" applyFill="1" applyBorder="1" applyAlignment="1" applyProtection="1">
      <alignment horizontal="left" vertical="center" wrapText="1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7" fillId="0" borderId="33" xfId="1" applyFont="1" applyBorder="1" applyAlignment="1" applyProtection="1">
      <alignment horizontal="left" vertical="center" wrapText="1"/>
    </xf>
    <xf numFmtId="0" fontId="7" fillId="0" borderId="25" xfId="1" applyFont="1" applyBorder="1" applyAlignment="1" applyProtection="1">
      <alignment horizontal="left" vertical="center" wrapText="1"/>
    </xf>
    <xf numFmtId="0" fontId="7" fillId="0" borderId="26" xfId="1" applyFont="1" applyBorder="1" applyAlignment="1" applyProtection="1">
      <alignment horizontal="left" vertical="center" wrapText="1"/>
    </xf>
    <xf numFmtId="0" fontId="7" fillId="0" borderId="28" xfId="1" applyFont="1" applyBorder="1" applyAlignment="1" applyProtection="1">
      <alignment horizontal="left" vertical="center" wrapText="1"/>
    </xf>
    <xf numFmtId="0" fontId="8" fillId="0" borderId="0" xfId="1" applyFont="1" applyBorder="1" applyAlignment="1" applyProtection="1">
      <alignment vertical="center"/>
    </xf>
    <xf numFmtId="0" fontId="6" fillId="0" borderId="0" xfId="1" applyFont="1" applyBorder="1" applyAlignment="1" applyProtection="1">
      <alignment horizontal="left" vertical="center" wrapText="1"/>
    </xf>
    <xf numFmtId="164" fontId="12" fillId="3" borderId="0" xfId="1" applyNumberFormat="1" applyFont="1" applyFill="1" applyBorder="1" applyAlignment="1" applyProtection="1">
      <alignment horizontal="center" vertical="center" wrapText="1"/>
    </xf>
    <xf numFmtId="10" fontId="7" fillId="0" borderId="12" xfId="1" applyNumberFormat="1" applyFont="1" applyBorder="1" applyAlignment="1" applyProtection="1">
      <alignment horizontal="center" vertical="center" wrapText="1"/>
    </xf>
    <xf numFmtId="10" fontId="18" fillId="3" borderId="13" xfId="1" applyNumberFormat="1" applyFont="1" applyFill="1" applyBorder="1" applyAlignment="1" applyProtection="1">
      <alignment horizontal="center" vertical="center" wrapText="1"/>
    </xf>
    <xf numFmtId="4" fontId="7" fillId="0" borderId="18" xfId="1" applyNumberFormat="1" applyFont="1" applyBorder="1" applyAlignment="1" applyProtection="1">
      <alignment horizontal="center" vertical="center" wrapText="1"/>
    </xf>
    <xf numFmtId="164" fontId="7" fillId="3" borderId="19" xfId="1" applyNumberFormat="1" applyFont="1" applyFill="1" applyBorder="1" applyAlignment="1" applyProtection="1">
      <alignment horizontal="center" vertical="center" wrapText="1"/>
    </xf>
    <xf numFmtId="164" fontId="7" fillId="3" borderId="20" xfId="1" applyNumberFormat="1" applyFont="1" applyFill="1" applyBorder="1" applyAlignment="1" applyProtection="1">
      <alignment horizontal="center" vertical="center" wrapText="1"/>
    </xf>
    <xf numFmtId="3" fontId="6" fillId="2" borderId="5" xfId="1" applyNumberFormat="1" applyFont="1" applyFill="1" applyBorder="1" applyAlignment="1" applyProtection="1">
      <alignment horizontal="center" vertical="center" wrapText="1"/>
    </xf>
    <xf numFmtId="3" fontId="7" fillId="0" borderId="21" xfId="1" applyNumberFormat="1" applyFont="1" applyBorder="1" applyAlignment="1" applyProtection="1">
      <alignment horizontal="center" vertical="center" wrapText="1"/>
    </xf>
    <xf numFmtId="3" fontId="7" fillId="0" borderId="18" xfId="1" applyNumberFormat="1" applyFont="1" applyBorder="1" applyAlignment="1" applyProtection="1">
      <alignment horizontal="center" vertical="center" wrapText="1"/>
    </xf>
    <xf numFmtId="9" fontId="7" fillId="0" borderId="21" xfId="1" applyNumberFormat="1" applyFont="1" applyBorder="1" applyAlignment="1" applyProtection="1">
      <alignment horizontal="center" vertical="center" wrapText="1"/>
    </xf>
    <xf numFmtId="9" fontId="7" fillId="0" borderId="18" xfId="1" applyNumberFormat="1" applyFont="1" applyBorder="1" applyAlignment="1" applyProtection="1">
      <alignment horizontal="center" vertical="center" wrapText="1"/>
    </xf>
    <xf numFmtId="4" fontId="2" fillId="0" borderId="0" xfId="1" applyNumberFormat="1" applyFont="1" applyAlignment="1" applyProtection="1">
      <alignment horizontal="center" vertical="center"/>
    </xf>
    <xf numFmtId="1" fontId="11" fillId="4" borderId="36" xfId="1" applyNumberFormat="1" applyFont="1" applyFill="1" applyBorder="1" applyAlignment="1" applyProtection="1">
      <alignment horizontal="center" vertical="center" wrapText="1"/>
    </xf>
    <xf numFmtId="1" fontId="11" fillId="4" borderId="37" xfId="1" applyNumberFormat="1" applyFont="1" applyFill="1" applyBorder="1" applyAlignment="1" applyProtection="1">
      <alignment horizontal="center" vertical="center" wrapText="1"/>
    </xf>
    <xf numFmtId="1" fontId="11" fillId="4" borderId="38" xfId="1" applyNumberFormat="1" applyFont="1" applyFill="1" applyBorder="1" applyAlignment="1" applyProtection="1">
      <alignment horizontal="center" vertical="center" wrapText="1"/>
    </xf>
    <xf numFmtId="1" fontId="11" fillId="4" borderId="39" xfId="1" applyNumberFormat="1" applyFont="1" applyFill="1" applyBorder="1" applyAlignment="1" applyProtection="1">
      <alignment horizontal="center" vertical="center" wrapText="1"/>
    </xf>
    <xf numFmtId="0" fontId="8" fillId="0" borderId="0" xfId="1" applyFont="1" applyBorder="1" applyProtection="1"/>
    <xf numFmtId="0" fontId="3" fillId="0" borderId="0" xfId="1" applyFont="1" applyBorder="1" applyProtection="1"/>
    <xf numFmtId="4" fontId="2" fillId="0" borderId="0" xfId="1" applyNumberFormat="1" applyFont="1" applyBorder="1" applyAlignment="1" applyProtection="1">
      <alignment horizontal="center" vertical="center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0" fontId="3" fillId="0" borderId="0" xfId="1" applyFont="1" applyAlignment="1" applyProtection="1">
      <alignment vertical="top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7" fillId="0" borderId="1" xfId="1" applyFont="1" applyBorder="1" applyAlignment="1" applyProtection="1">
      <alignment horizontal="left" vertical="center" wrapText="1"/>
    </xf>
    <xf numFmtId="164" fontId="12" fillId="3" borderId="0" xfId="1" applyNumberFormat="1" applyFont="1" applyFill="1" applyBorder="1" applyAlignment="1" applyProtection="1">
      <alignment horizontal="center" vertical="center" wrapText="1"/>
    </xf>
    <xf numFmtId="164" fontId="12" fillId="3" borderId="7" xfId="1" applyNumberFormat="1" applyFont="1" applyFill="1" applyBorder="1" applyAlignment="1" applyProtection="1">
      <alignment horizontal="center" vertical="center" wrapText="1"/>
    </xf>
    <xf numFmtId="164" fontId="7" fillId="3" borderId="7" xfId="1" applyNumberFormat="1" applyFont="1" applyFill="1" applyBorder="1" applyAlignment="1" applyProtection="1">
      <alignment horizontal="center" vertical="center" wrapText="1"/>
    </xf>
    <xf numFmtId="10" fontId="7" fillId="0" borderId="11" xfId="1" applyNumberFormat="1" applyFont="1" applyBorder="1" applyAlignment="1" applyProtection="1">
      <alignment horizontal="center" vertical="center" wrapText="1"/>
    </xf>
    <xf numFmtId="164" fontId="7" fillId="3" borderId="11" xfId="1" applyNumberFormat="1" applyFont="1" applyFill="1" applyBorder="1" applyAlignment="1" applyProtection="1">
      <alignment horizontal="center" vertical="center" wrapText="1"/>
    </xf>
    <xf numFmtId="10" fontId="18" fillId="3" borderId="11" xfId="1" applyNumberFormat="1" applyFont="1" applyFill="1" applyBorder="1" applyAlignment="1" applyProtection="1">
      <alignment horizontal="center" vertical="center" wrapText="1"/>
    </xf>
    <xf numFmtId="4" fontId="7" fillId="0" borderId="11" xfId="1" applyNumberFormat="1" applyFont="1" applyBorder="1" applyAlignment="1" applyProtection="1">
      <alignment horizontal="center" vertical="center" wrapText="1"/>
    </xf>
    <xf numFmtId="3" fontId="7" fillId="0" borderId="11" xfId="1" applyNumberFormat="1" applyFont="1" applyBorder="1" applyAlignment="1" applyProtection="1">
      <alignment horizontal="center" vertical="center" wrapText="1"/>
    </xf>
    <xf numFmtId="9" fontId="7" fillId="0" borderId="11" xfId="1" applyNumberFormat="1" applyFont="1" applyBorder="1" applyAlignment="1" applyProtection="1">
      <alignment horizontal="center" vertical="center" wrapText="1"/>
    </xf>
    <xf numFmtId="2" fontId="7" fillId="0" borderId="11" xfId="1" applyNumberFormat="1" applyFont="1" applyBorder="1" applyAlignment="1" applyProtection="1">
      <alignment horizontal="center" vertical="center" wrapText="1"/>
    </xf>
    <xf numFmtId="10" fontId="7" fillId="0" borderId="11" xfId="1" applyNumberFormat="1" applyFont="1" applyBorder="1" applyAlignment="1" applyProtection="1">
      <alignment horizontal="center" vertical="center"/>
    </xf>
    <xf numFmtId="0" fontId="6" fillId="4" borderId="17" xfId="1" applyFont="1" applyFill="1" applyBorder="1" applyAlignment="1" applyProtection="1">
      <alignment horizontal="center" vertical="center"/>
    </xf>
    <xf numFmtId="3" fontId="6" fillId="4" borderId="6" xfId="1" applyNumberFormat="1" applyFont="1" applyFill="1" applyBorder="1" applyAlignment="1" applyProtection="1">
      <alignment horizontal="center" vertical="center" wrapText="1"/>
    </xf>
    <xf numFmtId="0" fontId="1" fillId="0" borderId="0" xfId="1"/>
    <xf numFmtId="0" fontId="21" fillId="0" borderId="0" xfId="1" applyFont="1" applyBorder="1" applyAlignment="1" applyProtection="1">
      <alignment horizontal="left" vertical="center"/>
    </xf>
    <xf numFmtId="0" fontId="7" fillId="0" borderId="1" xfId="1" applyFont="1" applyBorder="1" applyAlignment="1" applyProtection="1">
      <alignment horizontal="left" vertical="center" wrapText="1"/>
      <protection locked="0"/>
    </xf>
    <xf numFmtId="0" fontId="6" fillId="4" borderId="17" xfId="1" applyFont="1" applyFill="1" applyBorder="1" applyAlignment="1" applyProtection="1">
      <alignment horizontal="center" vertical="center"/>
      <protection locked="0"/>
    </xf>
    <xf numFmtId="3" fontId="6" fillId="4" borderId="6" xfId="1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1" applyNumberFormat="1" applyFont="1" applyBorder="1" applyAlignment="1" applyProtection="1">
      <alignment horizontal="center" vertical="center"/>
      <protection locked="0"/>
    </xf>
    <xf numFmtId="0" fontId="7" fillId="4" borderId="18" xfId="1" applyFont="1" applyFill="1" applyBorder="1" applyAlignment="1" applyProtection="1">
      <alignment horizontal="center" vertical="center" wrapText="1"/>
      <protection locked="0"/>
    </xf>
    <xf numFmtId="1" fontId="11" fillId="4" borderId="24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19" xfId="1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1" applyNumberFormat="1" applyFont="1" applyBorder="1" applyAlignment="1" applyProtection="1">
      <alignment horizontal="center" vertical="center" wrapText="1"/>
      <protection locked="0"/>
    </xf>
    <xf numFmtId="1" fontId="7" fillId="3" borderId="11" xfId="1" applyNumberFormat="1" applyFont="1" applyFill="1" applyBorder="1" applyAlignment="1" applyProtection="1">
      <alignment horizontal="center" vertical="center" wrapText="1"/>
      <protection locked="0"/>
    </xf>
    <xf numFmtId="1" fontId="18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Protection="1"/>
    <xf numFmtId="164" fontId="7" fillId="3" borderId="54" xfId="1" applyNumberFormat="1" applyFont="1" applyFill="1" applyBorder="1" applyAlignment="1" applyProtection="1">
      <alignment horizontal="center" vertical="center" wrapText="1"/>
    </xf>
    <xf numFmtId="0" fontId="3" fillId="0" borderId="11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vertical="center"/>
    </xf>
    <xf numFmtId="0" fontId="0" fillId="0" borderId="0" xfId="0" applyBorder="1"/>
    <xf numFmtId="0" fontId="3" fillId="0" borderId="0" xfId="1" applyFont="1" applyBorder="1" applyAlignment="1" applyProtection="1">
      <alignment horizontal="center" vertical="center"/>
    </xf>
    <xf numFmtId="0" fontId="1" fillId="0" borderId="0" xfId="1" applyAlignment="1">
      <alignment horizontal="center"/>
    </xf>
    <xf numFmtId="0" fontId="3" fillId="0" borderId="0" xfId="1" applyFont="1" applyAlignment="1" applyProtection="1">
      <alignment horizontal="center" vertical="top"/>
    </xf>
    <xf numFmtId="0" fontId="3" fillId="3" borderId="0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4" fontId="12" fillId="3" borderId="35" xfId="1" applyNumberFormat="1" applyFont="1" applyFill="1" applyBorder="1" applyAlignment="1" applyProtection="1">
      <alignment horizontal="center" vertical="center" wrapText="1"/>
    </xf>
    <xf numFmtId="10" fontId="7" fillId="0" borderId="55" xfId="1" applyNumberFormat="1" applyFont="1" applyBorder="1" applyAlignment="1" applyProtection="1">
      <alignment horizontal="center" vertical="center"/>
    </xf>
    <xf numFmtId="164" fontId="12" fillId="3" borderId="56" xfId="1" applyNumberFormat="1" applyFont="1" applyFill="1" applyBorder="1" applyAlignment="1" applyProtection="1">
      <alignment horizontal="center" vertical="center" wrapText="1"/>
    </xf>
    <xf numFmtId="10" fontId="3" fillId="0" borderId="42" xfId="1" applyNumberFormat="1" applyFont="1" applyBorder="1" applyAlignment="1" applyProtection="1">
      <alignment vertical="center"/>
    </xf>
    <xf numFmtId="0" fontId="3" fillId="0" borderId="42" xfId="1" applyFont="1" applyBorder="1" applyAlignment="1" applyProtection="1">
      <alignment horizontal="center" vertical="center"/>
    </xf>
    <xf numFmtId="0" fontId="7" fillId="0" borderId="31" xfId="1" applyFont="1" applyBorder="1" applyAlignment="1" applyProtection="1">
      <alignment horizontal="left" vertical="center" wrapText="1"/>
    </xf>
    <xf numFmtId="4" fontId="7" fillId="0" borderId="17" xfId="1" applyNumberFormat="1" applyFont="1" applyBorder="1" applyAlignment="1" applyProtection="1">
      <alignment horizontal="center" vertical="center" wrapText="1"/>
    </xf>
    <xf numFmtId="164" fontId="7" fillId="3" borderId="10" xfId="1" applyNumberFormat="1" applyFont="1" applyFill="1" applyBorder="1" applyAlignment="1" applyProtection="1">
      <alignment horizontal="center" vertical="center" wrapText="1"/>
    </xf>
    <xf numFmtId="4" fontId="7" fillId="0" borderId="57" xfId="1" applyNumberFormat="1" applyFont="1" applyBorder="1" applyAlignment="1" applyProtection="1">
      <alignment horizontal="center" vertical="center" wrapText="1"/>
    </xf>
    <xf numFmtId="4" fontId="7" fillId="0" borderId="6" xfId="1" applyNumberFormat="1" applyFont="1" applyBorder="1" applyAlignment="1" applyProtection="1">
      <alignment horizontal="center" vertical="center" wrapText="1"/>
    </xf>
    <xf numFmtId="4" fontId="17" fillId="7" borderId="15" xfId="1" applyNumberFormat="1" applyFont="1" applyFill="1" applyBorder="1" applyAlignment="1" applyProtection="1">
      <alignment horizontal="left" vertical="center" wrapText="1"/>
    </xf>
    <xf numFmtId="3" fontId="6" fillId="7" borderId="2" xfId="1" applyNumberFormat="1" applyFont="1" applyFill="1" applyBorder="1" applyAlignment="1" applyProtection="1">
      <alignment horizontal="center" vertical="center" wrapText="1"/>
    </xf>
    <xf numFmtId="4" fontId="17" fillId="7" borderId="5" xfId="1" applyNumberFormat="1" applyFont="1" applyFill="1" applyBorder="1" applyAlignment="1" applyProtection="1">
      <alignment horizontal="left" vertical="center" wrapText="1"/>
    </xf>
    <xf numFmtId="3" fontId="6" fillId="7" borderId="5" xfId="1" applyNumberFormat="1" applyFont="1" applyFill="1" applyBorder="1" applyAlignment="1" applyProtection="1">
      <alignment horizontal="center" vertical="center" wrapText="1"/>
    </xf>
    <xf numFmtId="164" fontId="7" fillId="3" borderId="9" xfId="1" applyNumberFormat="1" applyFont="1" applyFill="1" applyBorder="1" applyAlignment="1" applyProtection="1">
      <alignment horizontal="center" vertical="center" wrapText="1"/>
    </xf>
    <xf numFmtId="164" fontId="7" fillId="3" borderId="58" xfId="1" applyNumberFormat="1" applyFont="1" applyFill="1" applyBorder="1" applyAlignment="1" applyProtection="1">
      <alignment horizontal="center" vertical="center" wrapText="1"/>
    </xf>
    <xf numFmtId="10" fontId="3" fillId="0" borderId="22" xfId="1" applyNumberFormat="1" applyFont="1" applyBorder="1" applyAlignment="1" applyProtection="1">
      <alignment vertical="center"/>
    </xf>
    <xf numFmtId="0" fontId="3" fillId="0" borderId="22" xfId="1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horizontal="center" vertical="center" wrapText="1"/>
    </xf>
    <xf numFmtId="3" fontId="7" fillId="0" borderId="0" xfId="1" applyNumberFormat="1" applyFont="1" applyBorder="1" applyAlignment="1" applyProtection="1">
      <alignment horizontal="center" vertical="center" wrapText="1"/>
    </xf>
    <xf numFmtId="0" fontId="3" fillId="0" borderId="24" xfId="1" applyFont="1" applyBorder="1" applyAlignment="1" applyProtection="1">
      <alignment horizontal="center" vertical="center"/>
    </xf>
    <xf numFmtId="0" fontId="3" fillId="0" borderId="19" xfId="1" applyFont="1" applyBorder="1" applyAlignment="1" applyProtection="1">
      <alignment horizontal="center" vertical="center"/>
    </xf>
    <xf numFmtId="3" fontId="7" fillId="0" borderId="17" xfId="1" applyNumberFormat="1" applyFont="1" applyBorder="1" applyAlignment="1" applyProtection="1">
      <alignment horizontal="center" vertical="center" wrapText="1"/>
    </xf>
    <xf numFmtId="3" fontId="7" fillId="0" borderId="57" xfId="1" applyNumberFormat="1" applyFont="1" applyBorder="1" applyAlignment="1" applyProtection="1">
      <alignment horizontal="center" vertical="center" wrapText="1"/>
    </xf>
    <xf numFmtId="2" fontId="7" fillId="0" borderId="17" xfId="1" applyNumberFormat="1" applyFont="1" applyBorder="1" applyAlignment="1" applyProtection="1">
      <alignment horizontal="center" vertical="center" wrapText="1"/>
    </xf>
    <xf numFmtId="2" fontId="7" fillId="0" borderId="57" xfId="1" applyNumberFormat="1" applyFont="1" applyBorder="1" applyAlignment="1" applyProtection="1">
      <alignment horizontal="center" vertical="center" wrapText="1"/>
    </xf>
    <xf numFmtId="0" fontId="23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1" fontId="7" fillId="3" borderId="7" xfId="1" applyNumberFormat="1" applyFont="1" applyFill="1" applyBorder="1" applyAlignment="1" applyProtection="1">
      <alignment horizontal="center" vertical="center" wrapText="1"/>
    </xf>
    <xf numFmtId="1" fontId="7" fillId="3" borderId="16" xfId="1" applyNumberFormat="1" applyFont="1" applyFill="1" applyBorder="1" applyAlignment="1" applyProtection="1">
      <alignment horizontal="center" vertical="center" wrapText="1"/>
    </xf>
    <xf numFmtId="0" fontId="13" fillId="6" borderId="3" xfId="1" applyFont="1" applyFill="1" applyBorder="1" applyAlignment="1" applyProtection="1">
      <alignment horizontal="center" vertical="center" wrapText="1"/>
    </xf>
    <xf numFmtId="0" fontId="13" fillId="6" borderId="12" xfId="1" applyFont="1" applyFill="1" applyBorder="1" applyAlignment="1" applyProtection="1">
      <alignment horizontal="center" vertical="center" wrapText="1"/>
    </xf>
    <xf numFmtId="0" fontId="20" fillId="0" borderId="0" xfId="1" applyFont="1" applyBorder="1" applyAlignment="1" applyProtection="1">
      <alignment horizontal="left"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0" fontId="2" fillId="5" borderId="31" xfId="1" applyFont="1" applyFill="1" applyBorder="1" applyAlignment="1" applyProtection="1">
      <alignment horizontal="center" vertical="center"/>
    </xf>
    <xf numFmtId="0" fontId="2" fillId="5" borderId="45" xfId="1" applyFont="1" applyFill="1" applyBorder="1" applyAlignment="1" applyProtection="1">
      <alignment horizontal="center" vertical="center"/>
    </xf>
    <xf numFmtId="1" fontId="10" fillId="4" borderId="41" xfId="1" applyNumberFormat="1" applyFont="1" applyFill="1" applyBorder="1" applyAlignment="1" applyProtection="1">
      <alignment horizontal="center" vertical="center" wrapText="1"/>
    </xf>
    <xf numFmtId="1" fontId="10" fillId="4" borderId="42" xfId="1" applyNumberFormat="1" applyFont="1" applyFill="1" applyBorder="1" applyAlignment="1" applyProtection="1">
      <alignment horizontal="center" vertical="center" wrapText="1"/>
    </xf>
    <xf numFmtId="0" fontId="2" fillId="3" borderId="39" xfId="1" applyFont="1" applyFill="1" applyBorder="1" applyAlignment="1" applyProtection="1">
      <alignment horizontal="center" vertical="center"/>
    </xf>
    <xf numFmtId="0" fontId="5" fillId="2" borderId="25" xfId="1" applyFont="1" applyFill="1" applyBorder="1" applyAlignment="1" applyProtection="1">
      <alignment horizontal="left" vertical="center"/>
    </xf>
    <xf numFmtId="0" fontId="5" fillId="2" borderId="3" xfId="1" applyFont="1" applyFill="1" applyBorder="1" applyAlignment="1" applyProtection="1">
      <alignment horizontal="left" vertical="center"/>
    </xf>
    <xf numFmtId="0" fontId="5" fillId="2" borderId="8" xfId="1" applyFont="1" applyFill="1" applyBorder="1" applyAlignment="1" applyProtection="1">
      <alignment horizontal="left" vertical="center"/>
    </xf>
    <xf numFmtId="0" fontId="8" fillId="4" borderId="46" xfId="1" applyFont="1" applyFill="1" applyBorder="1" applyAlignment="1" applyProtection="1">
      <alignment horizontal="center" vertical="center"/>
    </xf>
    <xf numFmtId="0" fontId="8" fillId="4" borderId="47" xfId="1" applyFont="1" applyFill="1" applyBorder="1" applyAlignment="1" applyProtection="1">
      <alignment horizontal="center" vertical="center"/>
    </xf>
    <xf numFmtId="0" fontId="7" fillId="4" borderId="40" xfId="1" applyFont="1" applyFill="1" applyBorder="1" applyAlignment="1" applyProtection="1">
      <alignment horizontal="center" vertical="center" wrapText="1"/>
    </xf>
    <xf numFmtId="0" fontId="7" fillId="4" borderId="34" xfId="1" applyFont="1" applyFill="1" applyBorder="1" applyAlignment="1" applyProtection="1">
      <alignment horizontal="center" vertical="center" wrapText="1"/>
    </xf>
    <xf numFmtId="0" fontId="7" fillId="4" borderId="41" xfId="1" applyFont="1" applyFill="1" applyBorder="1" applyAlignment="1" applyProtection="1">
      <alignment horizontal="center" vertical="center" wrapText="1"/>
    </xf>
    <xf numFmtId="0" fontId="7" fillId="4" borderId="42" xfId="1" applyFont="1" applyFill="1" applyBorder="1" applyAlignment="1" applyProtection="1">
      <alignment horizontal="center" vertical="center" wrapText="1"/>
    </xf>
    <xf numFmtId="1" fontId="10" fillId="4" borderId="43" xfId="1" applyNumberFormat="1" applyFont="1" applyFill="1" applyBorder="1" applyAlignment="1" applyProtection="1">
      <alignment horizontal="center" vertical="center" wrapText="1"/>
    </xf>
    <xf numFmtId="1" fontId="10" fillId="4" borderId="44" xfId="1" applyNumberFormat="1" applyFont="1" applyFill="1" applyBorder="1" applyAlignment="1" applyProtection="1">
      <alignment horizontal="center" vertical="center" wrapText="1"/>
    </xf>
    <xf numFmtId="0" fontId="8" fillId="4" borderId="41" xfId="1" applyNumberFormat="1" applyFont="1" applyFill="1" applyBorder="1" applyAlignment="1" applyProtection="1">
      <alignment horizontal="center" vertical="center" wrapText="1"/>
    </xf>
    <xf numFmtId="0" fontId="8" fillId="4" borderId="42" xfId="1" applyNumberFormat="1" applyFont="1" applyFill="1" applyBorder="1" applyAlignment="1" applyProtection="1">
      <alignment horizontal="center" vertical="center" wrapText="1"/>
    </xf>
    <xf numFmtId="0" fontId="5" fillId="5" borderId="15" xfId="1" applyFont="1" applyFill="1" applyBorder="1" applyAlignment="1" applyProtection="1">
      <alignment horizontal="left" vertical="center"/>
    </xf>
    <xf numFmtId="0" fontId="5" fillId="5" borderId="5" xfId="1" applyFont="1" applyFill="1" applyBorder="1" applyAlignment="1" applyProtection="1">
      <alignment horizontal="left" vertical="center"/>
    </xf>
    <xf numFmtId="0" fontId="5" fillId="3" borderId="48" xfId="1" applyFont="1" applyFill="1" applyBorder="1" applyAlignment="1" applyProtection="1">
      <alignment horizontal="left" vertical="center"/>
    </xf>
    <xf numFmtId="0" fontId="5" fillId="3" borderId="43" xfId="1" applyFont="1" applyFill="1" applyBorder="1" applyAlignment="1" applyProtection="1">
      <alignment horizontal="left" vertical="center"/>
    </xf>
    <xf numFmtId="0" fontId="5" fillId="2" borderId="46" xfId="1" applyFont="1" applyFill="1" applyBorder="1" applyAlignment="1" applyProtection="1">
      <alignment horizontal="center" vertical="center" wrapText="1"/>
    </xf>
    <xf numFmtId="0" fontId="5" fillId="2" borderId="49" xfId="1" applyFont="1" applyFill="1" applyBorder="1" applyAlignment="1" applyProtection="1">
      <alignment horizontal="center" vertical="center" wrapText="1"/>
    </xf>
    <xf numFmtId="0" fontId="6" fillId="3" borderId="39" xfId="1" applyFont="1" applyFill="1" applyBorder="1" applyAlignment="1" applyProtection="1">
      <alignment horizontal="center" vertical="center" wrapText="1"/>
    </xf>
    <xf numFmtId="0" fontId="8" fillId="4" borderId="49" xfId="1" applyFont="1" applyFill="1" applyBorder="1" applyAlignment="1" applyProtection="1">
      <alignment horizontal="center" vertical="center"/>
    </xf>
    <xf numFmtId="0" fontId="7" fillId="4" borderId="50" xfId="1" applyFont="1" applyFill="1" applyBorder="1" applyAlignment="1" applyProtection="1">
      <alignment horizontal="center" vertical="center" wrapText="1"/>
    </xf>
    <xf numFmtId="0" fontId="7" fillId="4" borderId="51" xfId="1" applyFont="1" applyFill="1" applyBorder="1" applyAlignment="1" applyProtection="1">
      <alignment horizontal="center" vertical="center" wrapText="1"/>
    </xf>
    <xf numFmtId="1" fontId="10" fillId="4" borderId="40" xfId="1" applyNumberFormat="1" applyFont="1" applyFill="1" applyBorder="1" applyAlignment="1" applyProtection="1">
      <alignment horizontal="center" vertical="center" wrapText="1"/>
    </xf>
    <xf numFmtId="1" fontId="10" fillId="4" borderId="36" xfId="1" applyNumberFormat="1" applyFont="1" applyFill="1" applyBorder="1" applyAlignment="1" applyProtection="1">
      <alignment horizontal="center" vertical="center" wrapText="1"/>
    </xf>
    <xf numFmtId="1" fontId="10" fillId="4" borderId="37" xfId="1" applyNumberFormat="1" applyFont="1" applyFill="1" applyBorder="1" applyAlignment="1" applyProtection="1">
      <alignment horizontal="center" vertical="center" wrapText="1"/>
    </xf>
    <xf numFmtId="1" fontId="6" fillId="4" borderId="43" xfId="1" applyNumberFormat="1" applyFont="1" applyFill="1" applyBorder="1" applyAlignment="1" applyProtection="1">
      <alignment horizontal="center" vertical="center" wrapText="1"/>
    </xf>
    <xf numFmtId="1" fontId="6" fillId="4" borderId="37" xfId="1" applyNumberFormat="1" applyFont="1" applyFill="1" applyBorder="1" applyAlignment="1" applyProtection="1">
      <alignment horizontal="center" vertical="center" wrapText="1"/>
    </xf>
    <xf numFmtId="0" fontId="6" fillId="4" borderId="50" xfId="1" applyFont="1" applyFill="1" applyBorder="1" applyAlignment="1" applyProtection="1">
      <alignment horizontal="center" vertical="center"/>
    </xf>
    <xf numFmtId="0" fontId="6" fillId="4" borderId="48" xfId="1" applyFont="1" applyFill="1" applyBorder="1" applyAlignment="1" applyProtection="1">
      <alignment horizontal="center" vertical="center"/>
    </xf>
    <xf numFmtId="0" fontId="6" fillId="4" borderId="52" xfId="1" applyFont="1" applyFill="1" applyBorder="1" applyAlignment="1" applyProtection="1">
      <alignment horizontal="center" vertical="center"/>
    </xf>
    <xf numFmtId="0" fontId="6" fillId="4" borderId="51" xfId="1" applyFont="1" applyFill="1" applyBorder="1" applyAlignment="1" applyProtection="1">
      <alignment horizontal="center" vertical="center"/>
    </xf>
    <xf numFmtId="0" fontId="6" fillId="4" borderId="39" xfId="1" applyFont="1" applyFill="1" applyBorder="1" applyAlignment="1" applyProtection="1">
      <alignment horizontal="center" vertical="center"/>
    </xf>
    <xf numFmtId="0" fontId="6" fillId="4" borderId="38" xfId="1" applyFont="1" applyFill="1" applyBorder="1" applyAlignment="1" applyProtection="1">
      <alignment horizontal="center" vertical="center"/>
    </xf>
    <xf numFmtId="0" fontId="5" fillId="2" borderId="53" xfId="1" applyFont="1" applyFill="1" applyBorder="1" applyAlignment="1" applyProtection="1">
      <alignment horizontal="center" vertical="center" wrapText="1"/>
    </xf>
    <xf numFmtId="0" fontId="2" fillId="7" borderId="23" xfId="1" applyFont="1" applyFill="1" applyBorder="1" applyAlignment="1" applyProtection="1">
      <alignment horizontal="center" vertical="center"/>
    </xf>
    <xf numFmtId="0" fontId="2" fillId="7" borderId="2" xfId="1" applyFont="1" applyFill="1" applyBorder="1" applyAlignment="1" applyProtection="1">
      <alignment horizontal="center" vertical="center"/>
    </xf>
    <xf numFmtId="0" fontId="24" fillId="7" borderId="23" xfId="0" applyFont="1" applyFill="1" applyBorder="1" applyAlignment="1">
      <alignment horizontal="center"/>
    </xf>
    <xf numFmtId="0" fontId="24" fillId="7" borderId="2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" fontId="6" fillId="4" borderId="15" xfId="1" applyNumberFormat="1" applyFont="1" applyFill="1" applyBorder="1" applyAlignment="1" applyProtection="1">
      <alignment horizontal="center" vertical="center" wrapText="1"/>
    </xf>
    <xf numFmtId="1" fontId="6" fillId="4" borderId="5" xfId="1" applyNumberFormat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/>
    </xf>
    <xf numFmtId="0" fontId="11" fillId="2" borderId="46" xfId="1" applyFont="1" applyFill="1" applyBorder="1" applyAlignment="1" applyProtection="1">
      <alignment horizontal="center" vertical="center" wrapText="1"/>
    </xf>
    <xf numFmtId="0" fontId="11" fillId="2" borderId="49" xfId="1" applyFont="1" applyFill="1" applyBorder="1" applyAlignment="1" applyProtection="1">
      <alignment horizontal="center" vertical="center" wrapText="1"/>
    </xf>
    <xf numFmtId="0" fontId="6" fillId="4" borderId="15" xfId="1" applyFont="1" applyFill="1" applyBorder="1" applyAlignment="1" applyProtection="1">
      <alignment horizontal="center" vertical="center"/>
    </xf>
    <xf numFmtId="0" fontId="6" fillId="4" borderId="2" xfId="1" applyFont="1" applyFill="1" applyBorder="1" applyAlignment="1" applyProtection="1">
      <alignment horizontal="center" vertical="center"/>
    </xf>
    <xf numFmtId="1" fontId="6" fillId="4" borderId="2" xfId="1" applyNumberFormat="1" applyFont="1" applyFill="1" applyBorder="1" applyAlignment="1" applyProtection="1">
      <alignment horizontal="center" vertical="center" wrapText="1"/>
    </xf>
    <xf numFmtId="0" fontId="2" fillId="6" borderId="20" xfId="1" applyFont="1" applyFill="1" applyBorder="1" applyAlignment="1" applyProtection="1">
      <alignment horizontal="center" vertical="center"/>
    </xf>
    <xf numFmtId="0" fontId="2" fillId="6" borderId="30" xfId="1" applyFont="1" applyFill="1" applyBorder="1" applyAlignment="1" applyProtection="1">
      <alignment horizontal="center" vertical="center"/>
    </xf>
    <xf numFmtId="0" fontId="11" fillId="2" borderId="53" xfId="1" applyFont="1" applyFill="1" applyBorder="1" applyAlignment="1" applyProtection="1">
      <alignment horizontal="center" vertical="center" wrapText="1"/>
    </xf>
    <xf numFmtId="0" fontId="6" fillId="3" borderId="0" xfId="1" applyFont="1" applyFill="1" applyBorder="1" applyAlignment="1" applyProtection="1">
      <alignment horizontal="center" vertical="center" wrapText="1"/>
    </xf>
    <xf numFmtId="1" fontId="11" fillId="4" borderId="28" xfId="1" applyNumberFormat="1" applyFont="1" applyFill="1" applyBorder="1" applyAlignment="1" applyProtection="1">
      <alignment horizontal="center" vertical="center" wrapText="1"/>
    </xf>
    <xf numFmtId="1" fontId="11" fillId="4" borderId="30" xfId="1" applyNumberFormat="1" applyFont="1" applyFill="1" applyBorder="1" applyAlignment="1" applyProtection="1">
      <alignment horizontal="center" vertical="center" wrapText="1"/>
    </xf>
    <xf numFmtId="1" fontId="11" fillId="4" borderId="29" xfId="1" applyNumberFormat="1" applyFont="1" applyFill="1" applyBorder="1" applyAlignment="1" applyProtection="1">
      <alignment horizontal="center" vertical="center" wrapText="1"/>
    </xf>
    <xf numFmtId="0" fontId="7" fillId="4" borderId="18" xfId="1" applyFont="1" applyFill="1" applyBorder="1" applyAlignment="1" applyProtection="1">
      <alignment horizontal="center" vertical="center" wrapText="1"/>
    </xf>
    <xf numFmtId="0" fontId="7" fillId="4" borderId="1" xfId="1" applyFont="1" applyFill="1" applyBorder="1" applyAlignment="1" applyProtection="1">
      <alignment horizontal="center" vertical="center" wrapText="1"/>
    </xf>
    <xf numFmtId="1" fontId="11" fillId="4" borderId="24" xfId="1" applyNumberFormat="1" applyFont="1" applyFill="1" applyBorder="1" applyAlignment="1" applyProtection="1">
      <alignment horizontal="center" vertical="center" wrapText="1"/>
    </xf>
    <xf numFmtId="1" fontId="11" fillId="4" borderId="11" xfId="1" applyNumberFormat="1" applyFont="1" applyFill="1" applyBorder="1" applyAlignment="1" applyProtection="1">
      <alignment horizontal="center" vertical="center" wrapText="1"/>
    </xf>
    <xf numFmtId="1" fontId="11" fillId="4" borderId="19" xfId="1" applyNumberFormat="1" applyFont="1" applyFill="1" applyBorder="1" applyAlignment="1" applyProtection="1">
      <alignment horizontal="center" vertical="center" wrapText="1"/>
    </xf>
    <xf numFmtId="1" fontId="11" fillId="4" borderId="7" xfId="1" applyNumberFormat="1" applyFont="1" applyFill="1" applyBorder="1" applyAlignment="1" applyProtection="1">
      <alignment horizontal="center" vertical="center" wrapText="1"/>
    </xf>
    <xf numFmtId="1" fontId="11" fillId="4" borderId="19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18" xfId="1" applyFont="1" applyFill="1" applyBorder="1" applyAlignment="1" applyProtection="1">
      <alignment horizontal="center" vertical="center" wrapText="1"/>
      <protection locked="0"/>
    </xf>
    <xf numFmtId="0" fontId="7" fillId="4" borderId="1" xfId="1" applyFont="1" applyFill="1" applyBorder="1" applyAlignment="1" applyProtection="1">
      <alignment horizontal="center" vertical="center" wrapText="1"/>
      <protection locked="0"/>
    </xf>
    <xf numFmtId="1" fontId="11" fillId="4" borderId="24" xfId="1" applyNumberFormat="1" applyFont="1" applyFill="1" applyBorder="1" applyAlignment="1" applyProtection="1">
      <alignment horizontal="center" vertical="center" wrapText="1"/>
      <protection locked="0"/>
    </xf>
    <xf numFmtId="1" fontId="11" fillId="4" borderId="1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workbookViewId="0">
      <selection activeCell="K8" sqref="K8"/>
    </sheetView>
  </sheetViews>
  <sheetFormatPr defaultColWidth="5" defaultRowHeight="23.25" customHeight="1"/>
  <cols>
    <col min="2" max="2" width="35.5" customWidth="1"/>
    <col min="3" max="6" width="12.75" customWidth="1"/>
  </cols>
  <sheetData>
    <row r="1" spans="1:6" ht="23.25" customHeight="1">
      <c r="A1" s="245" t="s">
        <v>0</v>
      </c>
      <c r="B1" s="245"/>
      <c r="C1" s="13" t="s">
        <v>1</v>
      </c>
      <c r="D1" s="7"/>
      <c r="E1" s="7"/>
      <c r="F1" s="7"/>
    </row>
    <row r="2" spans="1:6" ht="23.25" customHeight="1">
      <c r="A2" s="243" t="s">
        <v>2</v>
      </c>
      <c r="B2" s="244"/>
      <c r="C2" s="2">
        <v>2016</v>
      </c>
      <c r="D2" s="2">
        <v>2017</v>
      </c>
      <c r="E2" s="2">
        <v>2018</v>
      </c>
      <c r="F2" s="2">
        <v>2019</v>
      </c>
    </row>
    <row r="3" spans="1:6" ht="23.25" customHeight="1">
      <c r="A3" s="8">
        <v>1</v>
      </c>
      <c r="B3" s="9" t="s">
        <v>3</v>
      </c>
      <c r="C3" s="3">
        <v>27812281</v>
      </c>
      <c r="D3" s="3">
        <v>34785160</v>
      </c>
      <c r="E3" s="3">
        <v>35034320</v>
      </c>
      <c r="F3" s="3">
        <v>33543470</v>
      </c>
    </row>
    <row r="4" spans="1:6" ht="23.25" customHeight="1">
      <c r="A4" s="8">
        <v>2</v>
      </c>
      <c r="B4" s="9" t="s">
        <v>4</v>
      </c>
      <c r="C4" s="4">
        <v>4142037</v>
      </c>
      <c r="D4" s="4">
        <v>4118000</v>
      </c>
      <c r="E4" s="4">
        <v>4168000</v>
      </c>
      <c r="F4" s="4">
        <v>4218000</v>
      </c>
    </row>
    <row r="5" spans="1:6" ht="23.25" customHeight="1">
      <c r="A5" s="8">
        <v>3</v>
      </c>
      <c r="B5" s="10" t="s">
        <v>5</v>
      </c>
      <c r="C5" s="4">
        <v>27492660.5</v>
      </c>
      <c r="D5" s="4">
        <v>26298720.5</v>
      </c>
      <c r="E5" s="4">
        <v>29909740</v>
      </c>
      <c r="F5" s="4">
        <v>34288895</v>
      </c>
    </row>
    <row r="6" spans="1:6" ht="23.25" customHeight="1">
      <c r="A6" s="11" t="s">
        <v>6</v>
      </c>
      <c r="B6" s="12" t="s">
        <v>7</v>
      </c>
      <c r="C6" s="5">
        <v>27173040</v>
      </c>
      <c r="D6" s="5">
        <v>27812281</v>
      </c>
      <c r="E6" s="5">
        <v>24785160</v>
      </c>
      <c r="F6" s="5">
        <v>35034320</v>
      </c>
    </row>
    <row r="7" spans="1:6" ht="23.25" customHeight="1">
      <c r="A7" s="11" t="s">
        <v>8</v>
      </c>
      <c r="B7" s="12" t="s">
        <v>9</v>
      </c>
      <c r="C7" s="5">
        <v>27812281</v>
      </c>
      <c r="D7" s="5">
        <v>24785160</v>
      </c>
      <c r="E7" s="5">
        <v>35034320</v>
      </c>
      <c r="F7" s="5">
        <v>33543470</v>
      </c>
    </row>
    <row r="8" spans="1:6" ht="23.25" customHeight="1">
      <c r="A8" s="8">
        <v>4</v>
      </c>
      <c r="B8" s="10" t="s">
        <v>10</v>
      </c>
      <c r="C8" s="4">
        <v>0</v>
      </c>
      <c r="D8" s="4">
        <v>0</v>
      </c>
      <c r="E8" s="4">
        <v>0</v>
      </c>
      <c r="F8" s="4">
        <v>0</v>
      </c>
    </row>
    <row r="9" spans="1:6" ht="23.25" customHeight="1">
      <c r="A9" s="8">
        <v>5</v>
      </c>
      <c r="B9" s="9" t="s">
        <v>11</v>
      </c>
      <c r="C9" s="4">
        <v>522464</v>
      </c>
      <c r="D9" s="4">
        <v>500000</v>
      </c>
      <c r="E9" s="4">
        <v>500000</v>
      </c>
      <c r="F9" s="4">
        <v>500000</v>
      </c>
    </row>
    <row r="10" spans="1:6" ht="23.25" customHeight="1">
      <c r="A10" s="8">
        <v>6</v>
      </c>
      <c r="B10" s="10" t="s">
        <v>12</v>
      </c>
      <c r="C10" s="4">
        <v>0</v>
      </c>
      <c r="D10" s="4">
        <v>0</v>
      </c>
      <c r="E10" s="4">
        <v>0</v>
      </c>
      <c r="F10" s="4">
        <v>0</v>
      </c>
    </row>
    <row r="11" spans="1:6" ht="23.25" customHeight="1">
      <c r="A11" s="8">
        <v>7</v>
      </c>
      <c r="B11" s="9" t="s">
        <v>13</v>
      </c>
      <c r="C11" s="4">
        <v>2883593</v>
      </c>
      <c r="D11" s="4">
        <v>3102585</v>
      </c>
      <c r="E11" s="4">
        <v>3143000</v>
      </c>
      <c r="F11" s="4">
        <v>3193000</v>
      </c>
    </row>
    <row r="12" spans="1:6" ht="23.25" customHeight="1">
      <c r="A12" s="11" t="s">
        <v>6</v>
      </c>
      <c r="B12" s="12" t="s">
        <v>14</v>
      </c>
      <c r="C12" s="6">
        <v>2680016</v>
      </c>
      <c r="D12" s="6">
        <v>3087170</v>
      </c>
      <c r="E12" s="6">
        <v>3118000</v>
      </c>
      <c r="F12" s="6">
        <v>3168000</v>
      </c>
    </row>
    <row r="13" spans="1:6" ht="23.25" customHeight="1">
      <c r="A13" s="11" t="s">
        <v>8</v>
      </c>
      <c r="B13" s="12" t="s">
        <v>15</v>
      </c>
      <c r="C13" s="6">
        <v>3087170</v>
      </c>
      <c r="D13" s="6">
        <v>3118000</v>
      </c>
      <c r="E13" s="6">
        <v>3168000</v>
      </c>
      <c r="F13" s="6">
        <v>3218000</v>
      </c>
    </row>
    <row r="14" spans="1:6" ht="23.25" customHeight="1">
      <c r="A14" s="8">
        <v>8</v>
      </c>
      <c r="B14" s="9" t="s">
        <v>16</v>
      </c>
      <c r="C14" s="4">
        <v>5934457</v>
      </c>
      <c r="D14" s="4">
        <v>5507048</v>
      </c>
      <c r="E14" s="4">
        <v>5536198</v>
      </c>
      <c r="F14" s="4">
        <v>5547198</v>
      </c>
    </row>
    <row r="15" spans="1:6" ht="23.25" customHeight="1">
      <c r="A15" s="8">
        <v>9</v>
      </c>
      <c r="B15" s="9" t="s">
        <v>17</v>
      </c>
      <c r="C15" s="4">
        <v>1391962</v>
      </c>
      <c r="D15" s="4">
        <v>2190000</v>
      </c>
      <c r="E15" s="4">
        <v>1970000</v>
      </c>
      <c r="F15" s="4">
        <v>1750000</v>
      </c>
    </row>
    <row r="16" spans="1:6" ht="23.25" customHeight="1">
      <c r="A16" s="8">
        <v>10</v>
      </c>
      <c r="B16" s="9" t="s">
        <v>18</v>
      </c>
      <c r="C16" s="4">
        <v>5063957</v>
      </c>
      <c r="D16" s="4">
        <v>4967000</v>
      </c>
      <c r="E16" s="4">
        <v>5017000</v>
      </c>
      <c r="F16" s="4">
        <v>5067000</v>
      </c>
    </row>
    <row r="17" spans="1:6" ht="23.25" customHeight="1">
      <c r="A17" s="8">
        <v>11</v>
      </c>
      <c r="B17" s="9" t="s">
        <v>19</v>
      </c>
      <c r="C17" s="4">
        <v>0</v>
      </c>
      <c r="D17" s="4">
        <v>0</v>
      </c>
      <c r="E17" s="4">
        <v>0</v>
      </c>
      <c r="F17" s="4">
        <v>0</v>
      </c>
    </row>
    <row r="18" spans="1:6" ht="23.25" customHeight="1">
      <c r="A18" s="8">
        <v>12</v>
      </c>
      <c r="B18" s="9" t="s">
        <v>20</v>
      </c>
      <c r="C18" s="4">
        <v>2385585</v>
      </c>
      <c r="D18" s="4">
        <v>2385592</v>
      </c>
      <c r="E18" s="4">
        <v>2385590</v>
      </c>
      <c r="F18" s="4">
        <v>2385590</v>
      </c>
    </row>
    <row r="19" spans="1:6" ht="23.25" customHeight="1">
      <c r="A19" s="8">
        <v>13</v>
      </c>
      <c r="B19" s="9" t="s">
        <v>21</v>
      </c>
      <c r="C19" s="4">
        <v>556098</v>
      </c>
      <c r="D19" s="4">
        <v>556102</v>
      </c>
      <c r="E19" s="4">
        <v>556100</v>
      </c>
      <c r="F19" s="4">
        <v>556100</v>
      </c>
    </row>
    <row r="20" spans="1:6" ht="23.25" customHeight="1">
      <c r="A20" s="8">
        <v>14</v>
      </c>
      <c r="B20" s="9" t="s">
        <v>22</v>
      </c>
      <c r="C20" s="4">
        <v>1789863</v>
      </c>
      <c r="D20" s="4">
        <v>1786665.5</v>
      </c>
      <c r="E20" s="4">
        <v>1795000</v>
      </c>
      <c r="F20" s="4">
        <v>1805000</v>
      </c>
    </row>
    <row r="21" spans="1:6" ht="23.25" customHeight="1">
      <c r="A21" s="11" t="s">
        <v>6</v>
      </c>
      <c r="B21" s="12" t="s">
        <v>23</v>
      </c>
      <c r="C21" s="6">
        <v>1796395</v>
      </c>
      <c r="D21" s="6">
        <v>1783331</v>
      </c>
      <c r="E21" s="6">
        <v>1790000</v>
      </c>
      <c r="F21" s="6">
        <v>1800000</v>
      </c>
    </row>
    <row r="22" spans="1:6" ht="23.25" customHeight="1">
      <c r="A22" s="11" t="s">
        <v>8</v>
      </c>
      <c r="B22" s="12" t="s">
        <v>24</v>
      </c>
      <c r="C22" s="6">
        <v>1783331</v>
      </c>
      <c r="D22" s="6">
        <v>1790000</v>
      </c>
      <c r="E22" s="6">
        <v>1800000</v>
      </c>
      <c r="F22" s="6">
        <v>1810000</v>
      </c>
    </row>
    <row r="23" spans="1:6" ht="23.25" customHeight="1">
      <c r="A23" s="8">
        <v>15</v>
      </c>
      <c r="B23" s="9" t="s">
        <v>25</v>
      </c>
      <c r="C23" s="4">
        <v>40872836</v>
      </c>
      <c r="D23" s="4">
        <v>41783860</v>
      </c>
      <c r="E23" s="4">
        <v>42595000</v>
      </c>
      <c r="F23" s="4">
        <v>43405000</v>
      </c>
    </row>
    <row r="24" spans="1:6" ht="23.25" customHeight="1">
      <c r="A24" s="8">
        <v>16</v>
      </c>
      <c r="B24" s="9" t="s">
        <v>26</v>
      </c>
      <c r="C24" s="4">
        <v>0</v>
      </c>
      <c r="D24" s="4">
        <v>0</v>
      </c>
      <c r="E24" s="4">
        <v>0</v>
      </c>
      <c r="F24" s="4">
        <v>0</v>
      </c>
    </row>
    <row r="25" spans="1:6" ht="23.25" customHeight="1">
      <c r="A25" s="8">
        <v>17</v>
      </c>
      <c r="B25" s="9" t="s">
        <v>27</v>
      </c>
      <c r="C25" s="4">
        <v>1199272</v>
      </c>
      <c r="D25" s="4">
        <v>1058130</v>
      </c>
      <c r="E25" s="4">
        <v>1264000</v>
      </c>
      <c r="F25" s="4">
        <v>1244000</v>
      </c>
    </row>
    <row r="26" spans="1:6" ht="23.25" customHeight="1">
      <c r="A26" s="8">
        <v>18</v>
      </c>
      <c r="B26" s="9" t="s">
        <v>28</v>
      </c>
      <c r="C26" s="4">
        <v>2431</v>
      </c>
      <c r="D26" s="4">
        <v>3000</v>
      </c>
      <c r="E26" s="4">
        <v>3000</v>
      </c>
      <c r="F26" s="4">
        <v>3000</v>
      </c>
    </row>
    <row r="27" spans="1:6" ht="23.25" customHeight="1">
      <c r="A27" s="8">
        <v>19</v>
      </c>
      <c r="B27" s="9" t="s">
        <v>29</v>
      </c>
      <c r="C27" s="4">
        <v>-1830</v>
      </c>
      <c r="D27" s="4">
        <v>-825960</v>
      </c>
      <c r="E27" s="4">
        <v>-974000</v>
      </c>
      <c r="F27" s="4">
        <v>-944000</v>
      </c>
    </row>
    <row r="28" spans="1:6" ht="23.25" customHeight="1">
      <c r="A28" s="8">
        <v>20</v>
      </c>
      <c r="B28" s="9" t="s">
        <v>30</v>
      </c>
      <c r="C28" s="4">
        <v>429114</v>
      </c>
      <c r="D28" s="4">
        <v>850</v>
      </c>
      <c r="E28" s="4">
        <v>15000</v>
      </c>
      <c r="F28" s="4">
        <v>13000</v>
      </c>
    </row>
    <row r="31" spans="1:6" ht="23.25" customHeight="1">
      <c r="A31" s="1"/>
      <c r="B31" s="1"/>
      <c r="C31" s="4"/>
      <c r="D31" s="4">
        <v>2600000</v>
      </c>
      <c r="E31" s="4">
        <v>2650000</v>
      </c>
      <c r="F31" s="4">
        <v>2700000</v>
      </c>
    </row>
  </sheetData>
  <mergeCells count="2">
    <mergeCell ref="A2:B2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8"/>
  <sheetViews>
    <sheetView workbookViewId="0">
      <selection activeCell="I17" sqref="I17"/>
    </sheetView>
  </sheetViews>
  <sheetFormatPr defaultRowHeight="19.5" customHeight="1"/>
  <cols>
    <col min="1" max="1" width="6" customWidth="1"/>
    <col min="2" max="2" width="27.375" customWidth="1"/>
    <col min="4" max="6" width="11.875" customWidth="1"/>
  </cols>
  <sheetData>
    <row r="1" spans="1:6" ht="19.5" customHeight="1">
      <c r="A1" s="245" t="s">
        <v>0</v>
      </c>
      <c r="B1" s="245"/>
      <c r="C1" s="26" t="s">
        <v>1</v>
      </c>
      <c r="D1" s="19"/>
      <c r="E1" s="19"/>
      <c r="F1" s="19"/>
    </row>
    <row r="2" spans="1:6" ht="19.5" customHeight="1">
      <c r="A2" s="246" t="s">
        <v>31</v>
      </c>
      <c r="B2" s="244"/>
      <c r="C2" s="14">
        <v>2016</v>
      </c>
      <c r="D2" s="14">
        <v>2017</v>
      </c>
      <c r="E2" s="14">
        <v>2018</v>
      </c>
      <c r="F2" s="14">
        <v>2019</v>
      </c>
    </row>
    <row r="3" spans="1:6" ht="19.5" customHeight="1">
      <c r="A3" s="20">
        <v>1</v>
      </c>
      <c r="B3" s="21" t="s">
        <v>3</v>
      </c>
      <c r="C3" s="15"/>
      <c r="D3" s="15">
        <v>6972879</v>
      </c>
      <c r="E3" s="15">
        <v>249160</v>
      </c>
      <c r="F3" s="15">
        <v>-1490850</v>
      </c>
    </row>
    <row r="4" spans="1:6" ht="19.5" customHeight="1">
      <c r="A4" s="20">
        <v>2</v>
      </c>
      <c r="B4" s="21" t="s">
        <v>4</v>
      </c>
      <c r="C4" s="16"/>
      <c r="D4" s="15">
        <v>-24037</v>
      </c>
      <c r="E4" s="15">
        <v>50000</v>
      </c>
      <c r="F4" s="15">
        <v>50000</v>
      </c>
    </row>
    <row r="5" spans="1:6" ht="19.5" customHeight="1">
      <c r="A5" s="20">
        <v>3</v>
      </c>
      <c r="B5" s="22" t="s">
        <v>5</v>
      </c>
      <c r="C5" s="16"/>
      <c r="D5" s="15">
        <v>-1193940</v>
      </c>
      <c r="E5" s="15">
        <v>3611019.5</v>
      </c>
      <c r="F5" s="15">
        <v>4379155</v>
      </c>
    </row>
    <row r="6" spans="1:6" ht="19.5" customHeight="1">
      <c r="A6" s="23" t="s">
        <v>6</v>
      </c>
      <c r="B6" s="24" t="s">
        <v>7</v>
      </c>
      <c r="C6" s="17"/>
      <c r="D6" s="25">
        <v>639241</v>
      </c>
      <c r="E6" s="25">
        <v>-3027121</v>
      </c>
      <c r="F6" s="25">
        <v>10249160</v>
      </c>
    </row>
    <row r="7" spans="1:6" ht="19.5" customHeight="1">
      <c r="A7" s="23" t="s">
        <v>8</v>
      </c>
      <c r="B7" s="24" t="s">
        <v>9</v>
      </c>
      <c r="C7" s="17"/>
      <c r="D7" s="25">
        <v>-3027121</v>
      </c>
      <c r="E7" s="25">
        <v>10249160</v>
      </c>
      <c r="F7" s="25">
        <v>-1490850</v>
      </c>
    </row>
    <row r="8" spans="1:6" ht="19.5" customHeight="1">
      <c r="A8" s="20">
        <v>4</v>
      </c>
      <c r="B8" s="22" t="s">
        <v>10</v>
      </c>
      <c r="C8" s="16"/>
      <c r="D8" s="15">
        <v>0</v>
      </c>
      <c r="E8" s="15">
        <v>0</v>
      </c>
      <c r="F8" s="15">
        <v>0</v>
      </c>
    </row>
    <row r="9" spans="1:6" ht="19.5" customHeight="1">
      <c r="A9" s="20">
        <v>5</v>
      </c>
      <c r="B9" s="21" t="s">
        <v>11</v>
      </c>
      <c r="C9" s="16"/>
      <c r="D9" s="15">
        <v>-22464</v>
      </c>
      <c r="E9" s="15">
        <v>0</v>
      </c>
      <c r="F9" s="15">
        <v>0</v>
      </c>
    </row>
    <row r="10" spans="1:6" ht="19.5" customHeight="1">
      <c r="A10" s="20">
        <v>6</v>
      </c>
      <c r="B10" s="22" t="s">
        <v>12</v>
      </c>
      <c r="C10" s="16"/>
      <c r="D10" s="15">
        <v>0</v>
      </c>
      <c r="E10" s="15">
        <v>0</v>
      </c>
      <c r="F10" s="15">
        <v>0</v>
      </c>
    </row>
    <row r="11" spans="1:6" ht="19.5" customHeight="1">
      <c r="A11" s="20">
        <v>7</v>
      </c>
      <c r="B11" s="21" t="s">
        <v>13</v>
      </c>
      <c r="C11" s="16"/>
      <c r="D11" s="15">
        <v>218992</v>
      </c>
      <c r="E11" s="15">
        <v>40415</v>
      </c>
      <c r="F11" s="15">
        <v>50000</v>
      </c>
    </row>
    <row r="12" spans="1:6" ht="23.25" customHeight="1">
      <c r="A12" s="23" t="s">
        <v>6</v>
      </c>
      <c r="B12" s="24" t="s">
        <v>14</v>
      </c>
      <c r="C12" s="18"/>
      <c r="D12" s="25">
        <v>407154</v>
      </c>
      <c r="E12" s="25">
        <v>30830</v>
      </c>
      <c r="F12" s="25">
        <v>50000</v>
      </c>
    </row>
    <row r="13" spans="1:6" ht="27" customHeight="1">
      <c r="A13" s="23" t="s">
        <v>8</v>
      </c>
      <c r="B13" s="24" t="s">
        <v>15</v>
      </c>
      <c r="C13" s="18"/>
      <c r="D13" s="25">
        <v>30830</v>
      </c>
      <c r="E13" s="25">
        <v>50000</v>
      </c>
      <c r="F13" s="25">
        <v>50000</v>
      </c>
    </row>
    <row r="14" spans="1:6" ht="19.5" customHeight="1">
      <c r="A14" s="20">
        <v>8</v>
      </c>
      <c r="B14" s="21" t="s">
        <v>16</v>
      </c>
      <c r="C14" s="16"/>
      <c r="D14" s="15">
        <v>-427409</v>
      </c>
      <c r="E14" s="15">
        <v>29150</v>
      </c>
      <c r="F14" s="15">
        <v>11000</v>
      </c>
    </row>
    <row r="15" spans="1:6" ht="19.5" customHeight="1">
      <c r="A15" s="20">
        <v>9</v>
      </c>
      <c r="B15" s="21" t="s">
        <v>17</v>
      </c>
      <c r="C15" s="16"/>
      <c r="D15" s="15">
        <v>798038</v>
      </c>
      <c r="E15" s="15">
        <v>-220000</v>
      </c>
      <c r="F15" s="15">
        <v>-220000</v>
      </c>
    </row>
    <row r="16" spans="1:6" ht="19.5" customHeight="1">
      <c r="A16" s="20">
        <v>10</v>
      </c>
      <c r="B16" s="21" t="s">
        <v>18</v>
      </c>
      <c r="C16" s="16"/>
      <c r="D16" s="15">
        <v>-96957</v>
      </c>
      <c r="E16" s="15">
        <v>50000</v>
      </c>
      <c r="F16" s="15">
        <v>50000</v>
      </c>
    </row>
    <row r="17" spans="1:6" ht="19.5" customHeight="1">
      <c r="A17" s="20">
        <v>11</v>
      </c>
      <c r="B17" s="21" t="s">
        <v>19</v>
      </c>
      <c r="C17" s="16"/>
      <c r="D17" s="15">
        <v>0</v>
      </c>
      <c r="E17" s="15">
        <v>0</v>
      </c>
      <c r="F17" s="15">
        <v>0</v>
      </c>
    </row>
    <row r="18" spans="1:6" ht="19.5" customHeight="1">
      <c r="A18" s="20">
        <v>12</v>
      </c>
      <c r="B18" s="21" t="s">
        <v>20</v>
      </c>
      <c r="C18" s="16"/>
      <c r="D18" s="15">
        <v>7</v>
      </c>
      <c r="E18" s="15">
        <v>-2</v>
      </c>
      <c r="F18" s="15">
        <v>0</v>
      </c>
    </row>
    <row r="19" spans="1:6" ht="19.5" customHeight="1">
      <c r="A19" s="20">
        <v>13</v>
      </c>
      <c r="B19" s="21" t="s">
        <v>21</v>
      </c>
      <c r="C19" s="16"/>
      <c r="D19" s="15">
        <v>4</v>
      </c>
      <c r="E19" s="15">
        <v>-2</v>
      </c>
      <c r="F19" s="15">
        <v>0</v>
      </c>
    </row>
    <row r="20" spans="1:6" ht="19.5" customHeight="1">
      <c r="A20" s="20">
        <v>14</v>
      </c>
      <c r="B20" s="21" t="s">
        <v>22</v>
      </c>
      <c r="C20" s="16"/>
      <c r="D20" s="15">
        <v>-3197.5</v>
      </c>
      <c r="E20" s="15">
        <v>8334.5</v>
      </c>
      <c r="F20" s="15">
        <v>10000</v>
      </c>
    </row>
    <row r="21" spans="1:6" ht="19.5" customHeight="1">
      <c r="A21" s="23" t="s">
        <v>6</v>
      </c>
      <c r="B21" s="24" t="s">
        <v>23</v>
      </c>
      <c r="C21" s="18"/>
      <c r="D21" s="25">
        <v>-13064</v>
      </c>
      <c r="E21" s="25">
        <v>6669</v>
      </c>
      <c r="F21" s="25">
        <v>10000</v>
      </c>
    </row>
    <row r="22" spans="1:6" ht="19.5" customHeight="1">
      <c r="A22" s="23" t="s">
        <v>8</v>
      </c>
      <c r="B22" s="24" t="s">
        <v>24</v>
      </c>
      <c r="C22" s="18"/>
      <c r="D22" s="25">
        <v>6669</v>
      </c>
      <c r="E22" s="25">
        <v>10000</v>
      </c>
      <c r="F22" s="25">
        <v>10000</v>
      </c>
    </row>
    <row r="23" spans="1:6" ht="19.5" customHeight="1">
      <c r="A23" s="20">
        <v>15</v>
      </c>
      <c r="B23" s="21" t="s">
        <v>25</v>
      </c>
      <c r="C23" s="16"/>
      <c r="D23" s="15">
        <v>911024</v>
      </c>
      <c r="E23" s="15">
        <v>811140</v>
      </c>
      <c r="F23" s="15">
        <v>810000</v>
      </c>
    </row>
    <row r="24" spans="1:6" ht="19.5" customHeight="1">
      <c r="A24" s="20">
        <v>16</v>
      </c>
      <c r="B24" s="21" t="s">
        <v>26</v>
      </c>
      <c r="C24" s="16"/>
      <c r="D24" s="15">
        <v>0</v>
      </c>
      <c r="E24" s="15">
        <v>0</v>
      </c>
      <c r="F24" s="15">
        <v>0</v>
      </c>
    </row>
    <row r="25" spans="1:6" ht="19.5" customHeight="1">
      <c r="A25" s="20">
        <v>17</v>
      </c>
      <c r="B25" s="21" t="s">
        <v>27</v>
      </c>
      <c r="C25" s="16"/>
      <c r="D25" s="15">
        <v>-141142</v>
      </c>
      <c r="E25" s="15">
        <v>205870</v>
      </c>
      <c r="F25" s="15">
        <v>-20000</v>
      </c>
    </row>
    <row r="26" spans="1:6" ht="19.5" customHeight="1">
      <c r="A26" s="20">
        <v>18</v>
      </c>
      <c r="B26" s="21" t="s">
        <v>28</v>
      </c>
      <c r="C26" s="16"/>
      <c r="D26" s="15">
        <v>569</v>
      </c>
      <c r="E26" s="15">
        <v>0</v>
      </c>
      <c r="F26" s="15">
        <v>0</v>
      </c>
    </row>
    <row r="27" spans="1:6" ht="19.5" customHeight="1">
      <c r="A27" s="20">
        <v>19</v>
      </c>
      <c r="B27" s="21" t="s">
        <v>29</v>
      </c>
      <c r="C27" s="16"/>
      <c r="D27" s="15">
        <v>-824130</v>
      </c>
      <c r="E27" s="15">
        <v>-148040</v>
      </c>
      <c r="F27" s="15">
        <v>30000</v>
      </c>
    </row>
    <row r="28" spans="1:6" ht="19.5" customHeight="1">
      <c r="A28" s="20">
        <v>20</v>
      </c>
      <c r="B28" s="21" t="s">
        <v>30</v>
      </c>
      <c r="C28" s="16"/>
      <c r="D28" s="15">
        <v>-428264</v>
      </c>
      <c r="E28" s="15">
        <v>14150</v>
      </c>
      <c r="F28" s="15">
        <v>-2000</v>
      </c>
    </row>
  </sheetData>
  <mergeCells count="2">
    <mergeCell ref="A2:B2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7"/>
  <sheetViews>
    <sheetView tabSelected="1" topLeftCell="A16" workbookViewId="0">
      <selection activeCell="A2" sqref="A2:G27"/>
    </sheetView>
  </sheetViews>
  <sheetFormatPr defaultRowHeight="14.25"/>
  <cols>
    <col min="1" max="1" width="2.25" customWidth="1"/>
    <col min="3" max="3" width="36.375" customWidth="1"/>
    <col min="4" max="4" width="20.125" customWidth="1"/>
    <col min="5" max="5" width="5.25" customWidth="1"/>
    <col min="6" max="6" width="7" customWidth="1"/>
    <col min="7" max="7" width="5.625" customWidth="1"/>
  </cols>
  <sheetData>
    <row r="1" spans="1:7" ht="20.25" hidden="1">
      <c r="A1" s="27"/>
      <c r="B1" s="245" t="s">
        <v>0</v>
      </c>
      <c r="C1" s="245"/>
      <c r="D1" s="29" t="s">
        <v>1</v>
      </c>
      <c r="E1" s="28"/>
      <c r="F1" s="28"/>
      <c r="G1" s="28"/>
    </row>
    <row r="2" spans="1:7" ht="16.5" thickBot="1">
      <c r="A2" s="251" t="s">
        <v>32</v>
      </c>
      <c r="B2" s="251"/>
      <c r="C2" s="251"/>
      <c r="D2" s="251"/>
      <c r="E2" s="251"/>
      <c r="F2" s="251"/>
      <c r="G2" s="251"/>
    </row>
    <row r="3" spans="1:7">
      <c r="A3" s="255" t="s">
        <v>33</v>
      </c>
      <c r="B3" s="257" t="s">
        <v>34</v>
      </c>
      <c r="C3" s="259" t="s">
        <v>35</v>
      </c>
      <c r="D3" s="263" t="s">
        <v>36</v>
      </c>
      <c r="E3" s="249" t="s">
        <v>37</v>
      </c>
      <c r="F3" s="249" t="s">
        <v>38</v>
      </c>
      <c r="G3" s="261" t="s">
        <v>39</v>
      </c>
    </row>
    <row r="4" spans="1:7">
      <c r="A4" s="256"/>
      <c r="B4" s="258"/>
      <c r="C4" s="260"/>
      <c r="D4" s="264"/>
      <c r="E4" s="250"/>
      <c r="F4" s="250"/>
      <c r="G4" s="262"/>
    </row>
    <row r="5" spans="1:7" ht="11.25" customHeight="1">
      <c r="A5" s="45">
        <v>1</v>
      </c>
      <c r="B5" s="46">
        <v>2</v>
      </c>
      <c r="C5" s="47">
        <v>3</v>
      </c>
      <c r="D5" s="48">
        <v>4</v>
      </c>
      <c r="E5" s="48">
        <v>5</v>
      </c>
      <c r="F5" s="48">
        <v>6</v>
      </c>
      <c r="G5" s="49">
        <v>7</v>
      </c>
    </row>
    <row r="6" spans="1:7" ht="15.75">
      <c r="A6" s="50"/>
      <c r="B6" s="50" t="s">
        <v>40</v>
      </c>
      <c r="C6" s="51"/>
      <c r="D6" s="51"/>
      <c r="E6" s="51"/>
      <c r="F6" s="51"/>
      <c r="G6" s="52"/>
    </row>
    <row r="7" spans="1:7" ht="63" customHeight="1">
      <c r="A7" s="53" t="s">
        <v>41</v>
      </c>
      <c r="B7" s="54" t="s">
        <v>42</v>
      </c>
      <c r="C7" s="55" t="s">
        <v>43</v>
      </c>
      <c r="D7" s="56" t="s">
        <v>44</v>
      </c>
      <c r="E7" s="57" t="s">
        <v>45</v>
      </c>
      <c r="F7" s="58">
        <v>1.0198899624307232E-2</v>
      </c>
      <c r="G7" s="36" t="s">
        <v>46</v>
      </c>
    </row>
    <row r="8" spans="1:7" ht="57" customHeight="1">
      <c r="A8" s="53" t="s">
        <v>47</v>
      </c>
      <c r="B8" s="59" t="s">
        <v>48</v>
      </c>
      <c r="C8" s="55" t="s">
        <v>49</v>
      </c>
      <c r="D8" s="56" t="s">
        <v>50</v>
      </c>
      <c r="E8" s="57" t="s">
        <v>45</v>
      </c>
      <c r="F8" s="37">
        <v>-4.3496750864016605E-5</v>
      </c>
      <c r="G8" s="36" t="s">
        <v>51</v>
      </c>
    </row>
    <row r="9" spans="1:7" ht="54.75" customHeight="1" thickBot="1">
      <c r="A9" s="60" t="s">
        <v>52</v>
      </c>
      <c r="B9" s="61" t="s">
        <v>53</v>
      </c>
      <c r="C9" s="62" t="s">
        <v>54</v>
      </c>
      <c r="D9" s="63" t="s">
        <v>55</v>
      </c>
      <c r="E9" s="64" t="s">
        <v>45</v>
      </c>
      <c r="F9" s="38">
        <v>1.5608311170903231E-2</v>
      </c>
      <c r="G9" s="36" t="s">
        <v>46</v>
      </c>
    </row>
    <row r="10" spans="1:7" ht="26.25" thickBot="1">
      <c r="A10" s="65" t="s">
        <v>56</v>
      </c>
      <c r="B10" s="66" t="s">
        <v>56</v>
      </c>
      <c r="C10" s="67"/>
      <c r="D10" s="68" t="s">
        <v>57</v>
      </c>
      <c r="E10" s="69">
        <v>15</v>
      </c>
      <c r="F10" s="43" t="s">
        <v>58</v>
      </c>
      <c r="G10" s="44">
        <v>6</v>
      </c>
    </row>
    <row r="11" spans="1:7" ht="9.75" customHeight="1" thickBot="1">
      <c r="A11" s="70"/>
      <c r="B11" s="70"/>
      <c r="C11" s="70"/>
      <c r="D11" s="71"/>
      <c r="E11" s="72"/>
      <c r="F11" s="30"/>
      <c r="G11" s="31"/>
    </row>
    <row r="12" spans="1:7" ht="15.75">
      <c r="A12" s="73"/>
      <c r="B12" s="73" t="s">
        <v>59</v>
      </c>
      <c r="C12" s="74"/>
      <c r="D12" s="74"/>
      <c r="E12" s="74"/>
      <c r="F12" s="74"/>
      <c r="G12" s="75"/>
    </row>
    <row r="13" spans="1:7" ht="104.25" customHeight="1">
      <c r="A13" s="53" t="s">
        <v>41</v>
      </c>
      <c r="B13" s="59" t="s">
        <v>60</v>
      </c>
      <c r="C13" s="55" t="s">
        <v>61</v>
      </c>
      <c r="D13" s="76" t="s">
        <v>62</v>
      </c>
      <c r="E13" s="77" t="s">
        <v>63</v>
      </c>
      <c r="F13" s="39">
        <v>0.74</v>
      </c>
      <c r="G13" s="36" t="s">
        <v>64</v>
      </c>
    </row>
    <row r="14" spans="1:7" ht="108" customHeight="1" thickBot="1">
      <c r="A14" s="53" t="s">
        <v>47</v>
      </c>
      <c r="B14" s="59" t="s">
        <v>65</v>
      </c>
      <c r="C14" s="78" t="s">
        <v>66</v>
      </c>
      <c r="D14" s="79" t="s">
        <v>67</v>
      </c>
      <c r="E14" s="77" t="s">
        <v>68</v>
      </c>
      <c r="F14" s="39">
        <v>0.64</v>
      </c>
      <c r="G14" s="36" t="s">
        <v>69</v>
      </c>
    </row>
    <row r="15" spans="1:7" ht="26.25" thickBot="1">
      <c r="A15" s="265" t="s">
        <v>70</v>
      </c>
      <c r="B15" s="266"/>
      <c r="C15" s="266"/>
      <c r="D15" s="68" t="s">
        <v>57</v>
      </c>
      <c r="E15" s="69">
        <v>25</v>
      </c>
      <c r="F15" s="43" t="s">
        <v>58</v>
      </c>
      <c r="G15" s="44">
        <v>12</v>
      </c>
    </row>
    <row r="16" spans="1:7" ht="15">
      <c r="A16" s="53"/>
      <c r="B16" s="80"/>
      <c r="C16" s="81"/>
      <c r="D16" s="82"/>
      <c r="E16" s="83"/>
      <c r="F16" s="32"/>
      <c r="G16" s="34"/>
    </row>
    <row r="17" spans="1:7">
      <c r="A17" s="252" t="s">
        <v>71</v>
      </c>
      <c r="B17" s="253"/>
      <c r="C17" s="253"/>
      <c r="D17" s="253"/>
      <c r="E17" s="253"/>
      <c r="F17" s="253"/>
      <c r="G17" s="254"/>
    </row>
    <row r="18" spans="1:7" ht="64.5" customHeight="1">
      <c r="A18" s="53" t="s">
        <v>41</v>
      </c>
      <c r="B18" s="59" t="s">
        <v>72</v>
      </c>
      <c r="C18" s="55" t="s">
        <v>73</v>
      </c>
      <c r="D18" s="56" t="s">
        <v>74</v>
      </c>
      <c r="E18" s="57" t="s">
        <v>75</v>
      </c>
      <c r="F18" s="40">
        <v>25.750878774352728</v>
      </c>
      <c r="G18" s="36" t="s">
        <v>46</v>
      </c>
    </row>
    <row r="19" spans="1:7" ht="63.75" customHeight="1" thickBot="1">
      <c r="A19" s="53" t="s">
        <v>47</v>
      </c>
      <c r="B19" s="59" t="s">
        <v>76</v>
      </c>
      <c r="C19" s="55" t="s">
        <v>77</v>
      </c>
      <c r="D19" s="84" t="s">
        <v>78</v>
      </c>
      <c r="E19" s="57" t="s">
        <v>79</v>
      </c>
      <c r="F19" s="40">
        <v>15.983720703892434</v>
      </c>
      <c r="G19" s="36" t="s">
        <v>80</v>
      </c>
    </row>
    <row r="20" spans="1:7" ht="26.25" thickBot="1">
      <c r="A20" s="65"/>
      <c r="B20" s="66" t="s">
        <v>81</v>
      </c>
      <c r="C20" s="67"/>
      <c r="D20" s="68" t="s">
        <v>57</v>
      </c>
      <c r="E20" s="69">
        <v>10</v>
      </c>
      <c r="F20" s="43" t="s">
        <v>58</v>
      </c>
      <c r="G20" s="44">
        <v>10</v>
      </c>
    </row>
    <row r="21" spans="1:7" ht="15">
      <c r="A21" s="53"/>
      <c r="B21" s="80"/>
      <c r="C21" s="85"/>
      <c r="D21" s="86"/>
      <c r="E21" s="87"/>
      <c r="F21" s="32"/>
      <c r="G21" s="34"/>
    </row>
    <row r="22" spans="1:7" ht="15.75">
      <c r="A22" s="50"/>
      <c r="B22" s="50" t="s">
        <v>82</v>
      </c>
      <c r="C22" s="51"/>
      <c r="D22" s="51"/>
      <c r="E22" s="51"/>
      <c r="F22" s="51"/>
      <c r="G22" s="52"/>
    </row>
    <row r="23" spans="1:7" ht="60" customHeight="1">
      <c r="A23" s="53" t="s">
        <v>41</v>
      </c>
      <c r="B23" s="59" t="s">
        <v>83</v>
      </c>
      <c r="C23" s="55" t="s">
        <v>84</v>
      </c>
      <c r="D23" s="56" t="s">
        <v>85</v>
      </c>
      <c r="E23" s="57" t="s">
        <v>86</v>
      </c>
      <c r="F23" s="41">
        <v>0.31789927622261549</v>
      </c>
      <c r="G23" s="36" t="s">
        <v>87</v>
      </c>
    </row>
    <row r="24" spans="1:7" ht="83.25" customHeight="1" thickBot="1">
      <c r="A24" s="53" t="s">
        <v>47</v>
      </c>
      <c r="B24" s="59" t="s">
        <v>88</v>
      </c>
      <c r="C24" s="55" t="s">
        <v>89</v>
      </c>
      <c r="D24" s="56" t="s">
        <v>90</v>
      </c>
      <c r="E24" s="77" t="s">
        <v>91</v>
      </c>
      <c r="F24" s="42">
        <v>1.49</v>
      </c>
      <c r="G24" s="36" t="s">
        <v>92</v>
      </c>
    </row>
    <row r="25" spans="1:7" ht="26.25" thickBot="1">
      <c r="A25" s="65"/>
      <c r="B25" s="66" t="s">
        <v>81</v>
      </c>
      <c r="C25" s="67"/>
      <c r="D25" s="68" t="s">
        <v>57</v>
      </c>
      <c r="E25" s="69">
        <v>20</v>
      </c>
      <c r="F25" s="43" t="s">
        <v>58</v>
      </c>
      <c r="G25" s="44">
        <v>16</v>
      </c>
    </row>
    <row r="26" spans="1:7" ht="15">
      <c r="A26" s="88"/>
      <c r="B26" s="89"/>
      <c r="C26" s="90"/>
      <c r="D26" s="91"/>
      <c r="E26" s="92"/>
      <c r="F26" s="33"/>
      <c r="G26" s="35"/>
    </row>
    <row r="27" spans="1:7" ht="16.5" thickBot="1">
      <c r="A27" s="93"/>
      <c r="B27" s="247" t="s">
        <v>93</v>
      </c>
      <c r="C27" s="248"/>
      <c r="D27" s="248"/>
      <c r="E27" s="248"/>
      <c r="F27" s="248"/>
      <c r="G27" s="94">
        <v>44</v>
      </c>
    </row>
  </sheetData>
  <mergeCells count="12">
    <mergeCell ref="B1:C1"/>
    <mergeCell ref="F3:F4"/>
    <mergeCell ref="G3:G4"/>
    <mergeCell ref="D3:D4"/>
    <mergeCell ref="A15:C15"/>
    <mergeCell ref="B27:F27"/>
    <mergeCell ref="E3:E4"/>
    <mergeCell ref="A2:G2"/>
    <mergeCell ref="A17:G17"/>
    <mergeCell ref="A3:A4"/>
    <mergeCell ref="B3:B4"/>
    <mergeCell ref="C3:C4"/>
  </mergeCells>
  <pageMargins left="0" right="0" top="0" bottom="0" header="0.31496062992125984" footer="0.31496062992125984"/>
  <pageSetup paperSize="9" scale="8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3"/>
  <sheetViews>
    <sheetView workbookViewId="0">
      <selection activeCell="B18" sqref="A18:XFD19"/>
    </sheetView>
  </sheetViews>
  <sheetFormatPr defaultRowHeight="14.25"/>
  <cols>
    <col min="1" max="1" width="41.625" customWidth="1"/>
    <col min="2" max="2" width="28.625" customWidth="1"/>
  </cols>
  <sheetData>
    <row r="1" spans="1:5" ht="20.25">
      <c r="A1" s="245" t="s">
        <v>0</v>
      </c>
      <c r="B1" s="245"/>
      <c r="C1" s="97" t="s">
        <v>1</v>
      </c>
      <c r="D1" s="96"/>
      <c r="E1" s="96"/>
    </row>
    <row r="2" spans="1:5" ht="27" customHeight="1" thickBot="1">
      <c r="A2" s="271" t="s">
        <v>94</v>
      </c>
      <c r="B2" s="271"/>
      <c r="C2" s="271"/>
      <c r="D2" s="271"/>
      <c r="E2" s="113"/>
    </row>
    <row r="3" spans="1:5" ht="15.75">
      <c r="A3" s="255" t="s">
        <v>95</v>
      </c>
      <c r="B3" s="273" t="s">
        <v>34</v>
      </c>
      <c r="C3" s="275" t="s">
        <v>96</v>
      </c>
      <c r="D3" s="261" t="s">
        <v>97</v>
      </c>
      <c r="E3" s="114"/>
    </row>
    <row r="4" spans="1:5" ht="16.5" thickBot="1">
      <c r="A4" s="272"/>
      <c r="B4" s="274"/>
      <c r="C4" s="276"/>
      <c r="D4" s="277"/>
      <c r="E4" s="114"/>
    </row>
    <row r="5" spans="1:5" ht="24" customHeight="1">
      <c r="A5" s="286" t="s">
        <v>98</v>
      </c>
      <c r="B5" s="118" t="s">
        <v>99</v>
      </c>
      <c r="C5" s="119">
        <v>1.0198899624307232E-2</v>
      </c>
      <c r="D5" s="120" t="s">
        <v>46</v>
      </c>
      <c r="E5" s="114"/>
    </row>
    <row r="6" spans="1:5" ht="29.25" customHeight="1">
      <c r="A6" s="286"/>
      <c r="B6" s="121" t="s">
        <v>100</v>
      </c>
      <c r="C6" s="109">
        <v>-4.3496750864016605E-5</v>
      </c>
      <c r="D6" s="105" t="s">
        <v>51</v>
      </c>
      <c r="E6" s="114"/>
    </row>
    <row r="7" spans="1:5" ht="24" customHeight="1" thickBot="1">
      <c r="A7" s="270"/>
      <c r="B7" s="122" t="s">
        <v>101</v>
      </c>
      <c r="C7" s="110">
        <v>1.5608311170903231E-2</v>
      </c>
      <c r="D7" s="106" t="s">
        <v>46</v>
      </c>
      <c r="E7" s="114"/>
    </row>
    <row r="8" spans="1:5" ht="16.5" thickBot="1">
      <c r="A8" s="267"/>
      <c r="B8" s="267"/>
      <c r="C8" s="111" t="s">
        <v>102</v>
      </c>
      <c r="D8" s="102">
        <v>6</v>
      </c>
      <c r="E8" s="114"/>
    </row>
    <row r="9" spans="1:5" ht="10.5" customHeight="1" thickBot="1">
      <c r="A9" s="101"/>
      <c r="B9" s="101"/>
      <c r="C9" s="98"/>
      <c r="D9" s="99"/>
      <c r="E9" s="116"/>
    </row>
    <row r="10" spans="1:5" ht="17.25" customHeight="1">
      <c r="A10" s="269" t="s">
        <v>103</v>
      </c>
      <c r="B10" s="123" t="s">
        <v>104</v>
      </c>
      <c r="C10" s="124">
        <v>0.74</v>
      </c>
      <c r="D10" s="125" t="s">
        <v>64</v>
      </c>
      <c r="E10" s="115"/>
    </row>
    <row r="11" spans="1:5" ht="17.25" customHeight="1" thickBot="1">
      <c r="A11" s="270"/>
      <c r="B11" s="121" t="s">
        <v>105</v>
      </c>
      <c r="C11" s="112">
        <v>0.64</v>
      </c>
      <c r="D11" s="107" t="s">
        <v>69</v>
      </c>
      <c r="E11" s="114"/>
    </row>
    <row r="12" spans="1:5" ht="16.5" thickBot="1">
      <c r="A12" s="267"/>
      <c r="B12" s="267"/>
      <c r="C12" s="111" t="s">
        <v>106</v>
      </c>
      <c r="D12" s="102">
        <v>12</v>
      </c>
      <c r="E12" s="114"/>
    </row>
    <row r="13" spans="1:5" ht="16.5" thickBot="1">
      <c r="A13" s="126"/>
      <c r="B13" s="127"/>
      <c r="C13" s="100"/>
      <c r="D13" s="108"/>
      <c r="E13" s="117"/>
    </row>
    <row r="14" spans="1:5" ht="20.25" customHeight="1">
      <c r="A14" s="269" t="s">
        <v>107</v>
      </c>
      <c r="B14" s="128" t="s">
        <v>108</v>
      </c>
      <c r="C14" s="129">
        <v>25.750878774352728</v>
      </c>
      <c r="D14" s="125" t="s">
        <v>46</v>
      </c>
      <c r="E14" s="115"/>
    </row>
    <row r="15" spans="1:5" ht="20.25" customHeight="1" thickBot="1">
      <c r="A15" s="270"/>
      <c r="B15" s="130" t="s">
        <v>109</v>
      </c>
      <c r="C15" s="104">
        <v>15.983720703892434</v>
      </c>
      <c r="D15" s="107" t="s">
        <v>80</v>
      </c>
      <c r="E15" s="114"/>
    </row>
    <row r="16" spans="1:5" ht="16.5" thickBot="1">
      <c r="A16" s="267"/>
      <c r="B16" s="268"/>
      <c r="C16" s="103" t="s">
        <v>110</v>
      </c>
      <c r="D16" s="102">
        <v>10</v>
      </c>
      <c r="E16" s="114"/>
    </row>
    <row r="17" spans="1:4" ht="15" thickBot="1">
      <c r="A17" s="95"/>
      <c r="B17" s="95"/>
      <c r="C17" s="95"/>
      <c r="D17" s="95"/>
    </row>
    <row r="18" spans="1:4" ht="24.75" customHeight="1">
      <c r="A18" s="269" t="s">
        <v>111</v>
      </c>
      <c r="B18" s="123" t="s">
        <v>112</v>
      </c>
      <c r="C18" s="131">
        <v>0.31789927622261549</v>
      </c>
      <c r="D18" s="125" t="s">
        <v>87</v>
      </c>
    </row>
    <row r="19" spans="1:4" ht="24.75" customHeight="1" thickBot="1">
      <c r="A19" s="270"/>
      <c r="B19" s="121" t="s">
        <v>113</v>
      </c>
      <c r="C19" s="112">
        <v>1.49</v>
      </c>
      <c r="D19" s="107" t="s">
        <v>92</v>
      </c>
    </row>
    <row r="20" spans="1:4" ht="15.75" thickBot="1">
      <c r="A20" s="267"/>
      <c r="B20" s="268"/>
      <c r="C20" s="103" t="s">
        <v>114</v>
      </c>
      <c r="D20" s="102">
        <v>16</v>
      </c>
    </row>
    <row r="21" spans="1:4" ht="15" thickBot="1">
      <c r="A21" s="95"/>
      <c r="B21" s="95"/>
      <c r="C21" s="95"/>
      <c r="D21" s="95"/>
    </row>
    <row r="22" spans="1:4">
      <c r="A22" s="280" t="s">
        <v>115</v>
      </c>
      <c r="B22" s="281"/>
      <c r="C22" s="282"/>
      <c r="D22" s="278">
        <v>44</v>
      </c>
    </row>
    <row r="23" spans="1:4" ht="15" thickBot="1">
      <c r="A23" s="283"/>
      <c r="B23" s="284"/>
      <c r="C23" s="285"/>
      <c r="D23" s="279"/>
    </row>
  </sheetData>
  <mergeCells count="16">
    <mergeCell ref="D22:D23"/>
    <mergeCell ref="A22:C23"/>
    <mergeCell ref="A5:A7"/>
    <mergeCell ref="A10:A11"/>
    <mergeCell ref="A14:A15"/>
    <mergeCell ref="A12:B12"/>
    <mergeCell ref="A1:B1"/>
    <mergeCell ref="A16:B16"/>
    <mergeCell ref="A18:A19"/>
    <mergeCell ref="A20:B20"/>
    <mergeCell ref="A8:B8"/>
    <mergeCell ref="A2:D2"/>
    <mergeCell ref="A3:A4"/>
    <mergeCell ref="B3:B4"/>
    <mergeCell ref="C3:C4"/>
    <mergeCell ref="D3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2"/>
  <sheetViews>
    <sheetView workbookViewId="0">
      <selection activeCell="M17" sqref="M17"/>
    </sheetView>
  </sheetViews>
  <sheetFormatPr defaultRowHeight="14.25"/>
  <cols>
    <col min="1" max="1" width="10" customWidth="1"/>
    <col min="2" max="2" width="16.625" customWidth="1"/>
    <col min="3" max="3" width="5.875" customWidth="1"/>
    <col min="4" max="4" width="5.375" customWidth="1"/>
    <col min="5" max="5" width="7.25" customWidth="1"/>
    <col min="6" max="7" width="6.25" customWidth="1"/>
    <col min="8" max="8" width="5.875" customWidth="1"/>
    <col min="9" max="9" width="7.625" customWidth="1"/>
    <col min="10" max="10" width="5.25" style="212" customWidth="1"/>
  </cols>
  <sheetData>
    <row r="1" spans="1:11" ht="15">
      <c r="A1" s="245" t="s">
        <v>0</v>
      </c>
      <c r="B1" s="245"/>
      <c r="C1" s="133" t="s">
        <v>1</v>
      </c>
      <c r="D1" s="133"/>
      <c r="E1" s="133"/>
      <c r="F1" s="133"/>
      <c r="G1" s="133"/>
      <c r="H1" s="133"/>
      <c r="I1" s="132"/>
      <c r="J1" s="209"/>
      <c r="K1" s="132"/>
    </row>
    <row r="2" spans="1:11" ht="16.5" thickBot="1">
      <c r="A2" s="304" t="s">
        <v>116</v>
      </c>
      <c r="B2" s="304"/>
      <c r="C2" s="304"/>
      <c r="D2" s="304"/>
      <c r="E2" s="304"/>
      <c r="F2" s="304"/>
      <c r="G2" s="304"/>
      <c r="H2" s="304"/>
      <c r="I2" s="142"/>
      <c r="J2" s="210"/>
      <c r="K2" s="142"/>
    </row>
    <row r="3" spans="1:11" ht="15.75">
      <c r="A3" s="255" t="s">
        <v>95</v>
      </c>
      <c r="B3" s="273" t="s">
        <v>34</v>
      </c>
      <c r="C3" s="305">
        <v>2017</v>
      </c>
      <c r="D3" s="306"/>
      <c r="E3" s="307">
        <v>2018</v>
      </c>
      <c r="F3" s="307"/>
      <c r="G3" s="305">
        <v>2019</v>
      </c>
      <c r="H3" s="307"/>
      <c r="I3" s="301">
        <v>2020</v>
      </c>
      <c r="J3" s="302"/>
      <c r="K3" s="143"/>
    </row>
    <row r="4" spans="1:11" ht="36.75" thickBot="1">
      <c r="A4" s="272"/>
      <c r="B4" s="274"/>
      <c r="C4" s="165" t="s">
        <v>117</v>
      </c>
      <c r="D4" s="166" t="s">
        <v>118</v>
      </c>
      <c r="E4" s="167" t="s">
        <v>117</v>
      </c>
      <c r="F4" s="168" t="s">
        <v>118</v>
      </c>
      <c r="G4" s="165" t="s">
        <v>117</v>
      </c>
      <c r="H4" s="168" t="s">
        <v>118</v>
      </c>
      <c r="I4" s="165" t="s">
        <v>117</v>
      </c>
      <c r="J4" s="166" t="s">
        <v>118</v>
      </c>
      <c r="K4" s="143"/>
    </row>
    <row r="5" spans="1:11" ht="42" customHeight="1">
      <c r="A5" s="303" t="s">
        <v>98</v>
      </c>
      <c r="B5" s="147" t="s">
        <v>99</v>
      </c>
      <c r="C5" s="119">
        <v>1.4E-2</v>
      </c>
      <c r="D5" s="213" t="s">
        <v>46</v>
      </c>
      <c r="E5" s="214">
        <v>1.4198166978250001E-4</v>
      </c>
      <c r="F5" s="215" t="s">
        <v>46</v>
      </c>
      <c r="G5" s="119">
        <v>1.140374451312E-6</v>
      </c>
      <c r="H5" s="215" t="s">
        <v>46</v>
      </c>
      <c r="I5" s="216">
        <v>0</v>
      </c>
      <c r="J5" s="217">
        <v>3</v>
      </c>
      <c r="K5" s="143"/>
    </row>
    <row r="6" spans="1:11" ht="63" customHeight="1">
      <c r="A6" s="303"/>
      <c r="B6" s="148" t="s">
        <v>100</v>
      </c>
      <c r="C6" s="139">
        <v>1.47E-2</v>
      </c>
      <c r="D6" s="241">
        <v>3</v>
      </c>
      <c r="E6" s="154">
        <v>8.9999999999999998E-4</v>
      </c>
      <c r="F6" s="242">
        <v>3</v>
      </c>
      <c r="G6" s="139">
        <v>1.1000000000000001E-3</v>
      </c>
      <c r="H6" s="242">
        <v>3</v>
      </c>
      <c r="I6" s="206">
        <v>0.11</v>
      </c>
      <c r="J6" s="205">
        <v>3</v>
      </c>
      <c r="K6" s="153"/>
    </row>
    <row r="7" spans="1:11" ht="34.5" customHeight="1" thickBot="1">
      <c r="A7" s="297"/>
      <c r="B7" s="149" t="s">
        <v>101</v>
      </c>
      <c r="C7" s="140">
        <v>1.7000000000000001E-2</v>
      </c>
      <c r="D7" s="227" t="s">
        <v>46</v>
      </c>
      <c r="E7" s="155">
        <v>1.01508873029321E-4</v>
      </c>
      <c r="F7" s="228" t="s">
        <v>46</v>
      </c>
      <c r="G7" s="140">
        <v>1.31494321995E-5</v>
      </c>
      <c r="H7" s="228" t="s">
        <v>46</v>
      </c>
      <c r="I7" s="229">
        <v>0</v>
      </c>
      <c r="J7" s="230">
        <v>3</v>
      </c>
      <c r="K7" s="143"/>
    </row>
    <row r="8" spans="1:11" ht="16.5" thickBot="1">
      <c r="A8" s="267"/>
      <c r="B8" s="267"/>
      <c r="C8" s="223" t="s">
        <v>119</v>
      </c>
      <c r="D8" s="224">
        <v>9</v>
      </c>
      <c r="E8" s="225"/>
      <c r="F8" s="224">
        <v>9</v>
      </c>
      <c r="G8" s="225"/>
      <c r="H8" s="226">
        <v>9</v>
      </c>
      <c r="I8" s="287">
        <f>J5+J6+J7</f>
        <v>9</v>
      </c>
      <c r="J8" s="288"/>
      <c r="K8" s="143"/>
    </row>
    <row r="9" spans="1:11" ht="16.5" thickBot="1">
      <c r="A9" s="136"/>
      <c r="B9" s="136"/>
      <c r="C9" s="134"/>
      <c r="D9" s="135"/>
      <c r="E9" s="134"/>
      <c r="F9" s="135"/>
      <c r="G9" s="134"/>
      <c r="H9" s="135"/>
      <c r="I9" s="145"/>
      <c r="J9" s="211"/>
      <c r="K9" s="145"/>
    </row>
    <row r="10" spans="1:11" ht="37.5" customHeight="1">
      <c r="A10" s="296" t="s">
        <v>103</v>
      </c>
      <c r="B10" s="150" t="s">
        <v>104</v>
      </c>
      <c r="C10" s="156">
        <v>0.94</v>
      </c>
      <c r="D10" s="157" t="s">
        <v>64</v>
      </c>
      <c r="E10" s="156">
        <v>0.74</v>
      </c>
      <c r="F10" s="158" t="s">
        <v>64</v>
      </c>
      <c r="G10" s="156">
        <v>0.74</v>
      </c>
      <c r="H10" s="158" t="s">
        <v>64</v>
      </c>
      <c r="I10" s="156">
        <v>0.74</v>
      </c>
      <c r="J10" s="157" t="s">
        <v>64</v>
      </c>
      <c r="K10" s="144"/>
    </row>
    <row r="11" spans="1:11" ht="34.5" customHeight="1" thickBot="1">
      <c r="A11" s="297"/>
      <c r="B11" s="218" t="s">
        <v>105</v>
      </c>
      <c r="C11" s="219">
        <v>0.86</v>
      </c>
      <c r="D11" s="220" t="s">
        <v>69</v>
      </c>
      <c r="E11" s="221">
        <v>0.65</v>
      </c>
      <c r="F11" s="204" t="s">
        <v>69</v>
      </c>
      <c r="G11" s="221">
        <v>0.65</v>
      </c>
      <c r="H11" s="204" t="s">
        <v>69</v>
      </c>
      <c r="I11" s="222">
        <v>0.65</v>
      </c>
      <c r="J11" s="220" t="s">
        <v>69</v>
      </c>
      <c r="K11" s="143"/>
    </row>
    <row r="12" spans="1:11" ht="16.5" thickBot="1">
      <c r="A12" s="295"/>
      <c r="B12" s="295"/>
      <c r="C12" s="141" t="s">
        <v>119</v>
      </c>
      <c r="D12" s="137">
        <v>12</v>
      </c>
      <c r="E12" s="138"/>
      <c r="F12" s="159">
        <v>12</v>
      </c>
      <c r="G12" s="141"/>
      <c r="H12" s="159">
        <v>12</v>
      </c>
      <c r="I12" s="287">
        <v>12</v>
      </c>
      <c r="J12" s="288"/>
      <c r="K12" s="143"/>
    </row>
    <row r="13" spans="1:11" ht="16.5" thickBot="1">
      <c r="A13" s="151"/>
      <c r="B13" s="152"/>
      <c r="C13" s="231"/>
      <c r="D13" s="232"/>
      <c r="E13" s="231"/>
      <c r="F13" s="232"/>
      <c r="G13" s="231"/>
      <c r="H13" s="232"/>
      <c r="I13" s="146"/>
      <c r="J13" s="208"/>
      <c r="K13" s="146"/>
    </row>
    <row r="14" spans="1:11" ht="42" customHeight="1">
      <c r="A14" s="296" t="s">
        <v>107</v>
      </c>
      <c r="B14" s="150" t="s">
        <v>120</v>
      </c>
      <c r="C14" s="161">
        <v>20</v>
      </c>
      <c r="D14" s="157" t="s">
        <v>46</v>
      </c>
      <c r="E14" s="160">
        <v>22</v>
      </c>
      <c r="F14" s="158" t="s">
        <v>46</v>
      </c>
      <c r="G14" s="161">
        <v>22</v>
      </c>
      <c r="H14" s="158" t="s">
        <v>46</v>
      </c>
      <c r="I14" s="233">
        <v>22</v>
      </c>
      <c r="J14" s="234">
        <v>3</v>
      </c>
      <c r="K14" s="144"/>
    </row>
    <row r="15" spans="1:11" ht="51" customHeight="1" thickBot="1">
      <c r="A15" s="297"/>
      <c r="B15" s="218" t="s">
        <v>121</v>
      </c>
      <c r="C15" s="235">
        <v>21</v>
      </c>
      <c r="D15" s="220" t="s">
        <v>80</v>
      </c>
      <c r="E15" s="236">
        <v>15.381500176077004</v>
      </c>
      <c r="F15" s="204" t="s">
        <v>80</v>
      </c>
      <c r="G15" s="235">
        <v>15.17855085819606</v>
      </c>
      <c r="H15" s="204" t="s">
        <v>80</v>
      </c>
      <c r="I15" s="235">
        <v>15.17855085819606</v>
      </c>
      <c r="J15" s="220" t="s">
        <v>80</v>
      </c>
      <c r="K15" s="143"/>
    </row>
    <row r="16" spans="1:11" ht="16.5" thickBot="1">
      <c r="A16" s="295"/>
      <c r="B16" s="295"/>
      <c r="C16" s="141" t="s">
        <v>119</v>
      </c>
      <c r="D16" s="137">
        <v>10</v>
      </c>
      <c r="E16" s="138"/>
      <c r="F16" s="159">
        <v>10</v>
      </c>
      <c r="G16" s="141"/>
      <c r="H16" s="159">
        <v>10</v>
      </c>
      <c r="I16" s="287">
        <v>10</v>
      </c>
      <c r="J16" s="288"/>
      <c r="K16" s="143"/>
    </row>
    <row r="17" spans="1:10" ht="16.5" thickBot="1">
      <c r="A17" s="132"/>
      <c r="B17" s="132"/>
      <c r="C17" s="132"/>
      <c r="D17" s="132"/>
      <c r="E17" s="164"/>
      <c r="F17" s="164"/>
      <c r="G17" s="164"/>
      <c r="H17" s="164"/>
      <c r="I17" s="207"/>
    </row>
    <row r="18" spans="1:10" ht="39.75" customHeight="1">
      <c r="A18" s="296" t="s">
        <v>111</v>
      </c>
      <c r="B18" s="150" t="s">
        <v>112</v>
      </c>
      <c r="C18" s="163">
        <v>0.27432939793866118</v>
      </c>
      <c r="D18" s="157" t="s">
        <v>87</v>
      </c>
      <c r="E18" s="162">
        <v>0.26152595740405399</v>
      </c>
      <c r="F18" s="158" t="s">
        <v>87</v>
      </c>
      <c r="G18" s="163">
        <v>0.26434818162819801</v>
      </c>
      <c r="H18" s="158" t="s">
        <v>87</v>
      </c>
      <c r="I18" s="163">
        <v>0.26434818162819801</v>
      </c>
      <c r="J18" s="157" t="s">
        <v>87</v>
      </c>
    </row>
    <row r="19" spans="1:10" ht="27.75" customHeight="1" thickBot="1">
      <c r="A19" s="297"/>
      <c r="B19" s="218" t="s">
        <v>113</v>
      </c>
      <c r="C19" s="237">
        <v>1.33</v>
      </c>
      <c r="D19" s="220" t="s">
        <v>92</v>
      </c>
      <c r="E19" s="238">
        <v>1.25</v>
      </c>
      <c r="F19" s="204" t="s">
        <v>92</v>
      </c>
      <c r="G19" s="237">
        <v>1.22</v>
      </c>
      <c r="H19" s="204" t="s">
        <v>92</v>
      </c>
      <c r="I19" s="239">
        <v>1.21</v>
      </c>
      <c r="J19" s="240">
        <v>6</v>
      </c>
    </row>
    <row r="20" spans="1:10" ht="15.75" thickBot="1">
      <c r="A20" s="295"/>
      <c r="B20" s="295"/>
      <c r="C20" s="141" t="s">
        <v>119</v>
      </c>
      <c r="D20" s="137">
        <v>16</v>
      </c>
      <c r="E20" s="138"/>
      <c r="F20" s="159">
        <v>16</v>
      </c>
      <c r="G20" s="141"/>
      <c r="H20" s="159">
        <v>16</v>
      </c>
      <c r="I20" s="289">
        <v>16</v>
      </c>
      <c r="J20" s="290"/>
    </row>
    <row r="21" spans="1:10" ht="16.5" thickBot="1">
      <c r="A21" s="169"/>
      <c r="B21" s="170"/>
      <c r="C21" s="171"/>
      <c r="D21" s="171"/>
      <c r="E21" s="170"/>
      <c r="F21" s="170"/>
      <c r="G21" s="170"/>
      <c r="H21" s="170"/>
      <c r="I21" s="207"/>
    </row>
    <row r="22" spans="1:10" ht="15.75" thickBot="1">
      <c r="A22" s="298" t="s">
        <v>115</v>
      </c>
      <c r="B22" s="299"/>
      <c r="C22" s="293">
        <v>47</v>
      </c>
      <c r="D22" s="300"/>
      <c r="E22" s="293">
        <v>47</v>
      </c>
      <c r="F22" s="300"/>
      <c r="G22" s="293">
        <v>47</v>
      </c>
      <c r="H22" s="294"/>
      <c r="I22" s="291">
        <f>I8+I12+I16+I20</f>
        <v>47</v>
      </c>
      <c r="J22" s="292"/>
    </row>
  </sheetData>
  <mergeCells count="25">
    <mergeCell ref="I3:J3"/>
    <mergeCell ref="A1:B1"/>
    <mergeCell ref="A14:A15"/>
    <mergeCell ref="A3:A4"/>
    <mergeCell ref="B3:B4"/>
    <mergeCell ref="A5:A7"/>
    <mergeCell ref="A8:B8"/>
    <mergeCell ref="A10:A11"/>
    <mergeCell ref="A12:B12"/>
    <mergeCell ref="A2:H2"/>
    <mergeCell ref="C3:D3"/>
    <mergeCell ref="E3:F3"/>
    <mergeCell ref="G3:H3"/>
    <mergeCell ref="I8:J8"/>
    <mergeCell ref="I12:J12"/>
    <mergeCell ref="I16:J16"/>
    <mergeCell ref="I20:J20"/>
    <mergeCell ref="I22:J22"/>
    <mergeCell ref="G22:H22"/>
    <mergeCell ref="A20:B20"/>
    <mergeCell ref="A16:B16"/>
    <mergeCell ref="A18:A19"/>
    <mergeCell ref="A22:B22"/>
    <mergeCell ref="C22:D22"/>
    <mergeCell ref="E22:F22"/>
  </mergeCells>
  <printOptions horizontalCentered="1"/>
  <pageMargins left="0" right="0" top="0" bottom="0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"/>
  <sheetViews>
    <sheetView workbookViewId="0">
      <selection activeCell="F28" sqref="E26:F28"/>
    </sheetView>
  </sheetViews>
  <sheetFormatPr defaultRowHeight="14.25"/>
  <cols>
    <col min="1" max="1" width="32.875" customWidth="1"/>
  </cols>
  <sheetData>
    <row r="1" spans="1:8" ht="15">
      <c r="A1" s="245" t="s">
        <v>0</v>
      </c>
      <c r="B1" s="245"/>
      <c r="C1" s="173" t="s">
        <v>1</v>
      </c>
      <c r="D1" s="173"/>
      <c r="E1" s="173"/>
      <c r="F1" s="173"/>
      <c r="G1" s="173"/>
      <c r="H1" s="173"/>
    </row>
    <row r="2" spans="1:8" ht="16.5" thickBot="1">
      <c r="A2" s="271" t="s">
        <v>122</v>
      </c>
      <c r="B2" s="271"/>
      <c r="C2" s="271"/>
      <c r="D2" s="271"/>
      <c r="E2" s="271"/>
      <c r="F2" s="174"/>
      <c r="G2" s="174"/>
      <c r="H2" s="174"/>
    </row>
    <row r="3" spans="1:8" ht="15.75">
      <c r="A3" s="308" t="s">
        <v>34</v>
      </c>
      <c r="B3" s="310">
        <v>2016</v>
      </c>
      <c r="C3" s="310">
        <v>2017</v>
      </c>
      <c r="D3" s="310">
        <v>2018</v>
      </c>
      <c r="E3" s="312">
        <v>2019</v>
      </c>
      <c r="F3" s="175"/>
      <c r="G3" s="175"/>
      <c r="H3" s="175"/>
    </row>
    <row r="4" spans="1:8" ht="15.75">
      <c r="A4" s="309"/>
      <c r="B4" s="311"/>
      <c r="C4" s="311"/>
      <c r="D4" s="311"/>
      <c r="E4" s="313"/>
      <c r="F4" s="175"/>
      <c r="G4" s="175"/>
      <c r="H4" s="175"/>
    </row>
    <row r="5" spans="1:8" ht="18" customHeight="1">
      <c r="A5" s="177" t="s">
        <v>99</v>
      </c>
      <c r="B5" s="188" t="s">
        <v>46</v>
      </c>
      <c r="C5" s="188" t="s">
        <v>46</v>
      </c>
      <c r="D5" s="188" t="s">
        <v>46</v>
      </c>
      <c r="E5" s="179" t="s">
        <v>46</v>
      </c>
      <c r="F5" s="175"/>
      <c r="G5" s="175"/>
      <c r="H5" s="175"/>
    </row>
    <row r="6" spans="1:8" ht="30.75" customHeight="1">
      <c r="A6" s="177" t="s">
        <v>100</v>
      </c>
      <c r="B6" s="181" t="s">
        <v>51</v>
      </c>
      <c r="C6" s="182" t="s">
        <v>51</v>
      </c>
      <c r="D6" s="181" t="s">
        <v>51</v>
      </c>
      <c r="E6" s="180" t="s">
        <v>51</v>
      </c>
      <c r="F6" s="175"/>
      <c r="G6" s="178"/>
      <c r="H6" s="175"/>
    </row>
    <row r="7" spans="1:8" ht="18" customHeight="1">
      <c r="A7" s="177" t="s">
        <v>101</v>
      </c>
      <c r="B7" s="183" t="s">
        <v>46</v>
      </c>
      <c r="C7" s="182" t="s">
        <v>46</v>
      </c>
      <c r="D7" s="183" t="s">
        <v>46</v>
      </c>
      <c r="E7" s="180" t="s">
        <v>46</v>
      </c>
      <c r="F7" s="175"/>
      <c r="G7" s="175"/>
      <c r="H7" s="175"/>
    </row>
    <row r="8" spans="1:8" ht="18" customHeight="1">
      <c r="A8" s="177" t="s">
        <v>104</v>
      </c>
      <c r="B8" s="184" t="s">
        <v>64</v>
      </c>
      <c r="C8" s="182" t="s">
        <v>64</v>
      </c>
      <c r="D8" s="184" t="s">
        <v>64</v>
      </c>
      <c r="E8" s="180" t="s">
        <v>64</v>
      </c>
      <c r="F8" s="176"/>
      <c r="G8" s="176"/>
      <c r="H8" s="176"/>
    </row>
    <row r="9" spans="1:8" ht="18" customHeight="1">
      <c r="A9" s="177" t="s">
        <v>105</v>
      </c>
      <c r="B9" s="184" t="s">
        <v>69</v>
      </c>
      <c r="C9" s="182" t="s">
        <v>69</v>
      </c>
      <c r="D9" s="184" t="s">
        <v>69</v>
      </c>
      <c r="E9" s="180" t="s">
        <v>69</v>
      </c>
      <c r="F9" s="175"/>
      <c r="G9" s="175"/>
      <c r="H9" s="175"/>
    </row>
    <row r="10" spans="1:8" ht="18" customHeight="1">
      <c r="A10" s="177" t="s">
        <v>123</v>
      </c>
      <c r="B10" s="185" t="s">
        <v>46</v>
      </c>
      <c r="C10" s="182" t="s">
        <v>46</v>
      </c>
      <c r="D10" s="185" t="s">
        <v>46</v>
      </c>
      <c r="E10" s="180" t="s">
        <v>46</v>
      </c>
      <c r="F10" s="176"/>
      <c r="G10" s="176"/>
      <c r="H10" s="176"/>
    </row>
    <row r="11" spans="1:8" ht="18" customHeight="1">
      <c r="A11" s="177" t="s">
        <v>124</v>
      </c>
      <c r="B11" s="185" t="s">
        <v>80</v>
      </c>
      <c r="C11" s="182" t="s">
        <v>80</v>
      </c>
      <c r="D11" s="185" t="s">
        <v>80</v>
      </c>
      <c r="E11" s="180" t="s">
        <v>80</v>
      </c>
      <c r="F11" s="175"/>
      <c r="G11" s="175"/>
      <c r="H11" s="175"/>
    </row>
    <row r="12" spans="1:8" ht="18" customHeight="1">
      <c r="A12" s="177" t="s">
        <v>112</v>
      </c>
      <c r="B12" s="186" t="s">
        <v>87</v>
      </c>
      <c r="C12" s="182" t="s">
        <v>87</v>
      </c>
      <c r="D12" s="186" t="s">
        <v>87</v>
      </c>
      <c r="E12" s="180" t="s">
        <v>87</v>
      </c>
      <c r="F12" s="176"/>
      <c r="G12" s="176"/>
      <c r="H12" s="176"/>
    </row>
    <row r="13" spans="1:8" ht="18" customHeight="1">
      <c r="A13" s="177" t="s">
        <v>113</v>
      </c>
      <c r="B13" s="187" t="s">
        <v>92</v>
      </c>
      <c r="C13" s="182" t="s">
        <v>92</v>
      </c>
      <c r="D13" s="187" t="s">
        <v>92</v>
      </c>
      <c r="E13" s="180" t="s">
        <v>92</v>
      </c>
      <c r="F13" s="175"/>
      <c r="G13" s="175"/>
      <c r="H13" s="175"/>
    </row>
    <row r="14" spans="1:8" ht="15.75" thickBot="1">
      <c r="A14" s="189" t="s">
        <v>125</v>
      </c>
      <c r="B14" s="190">
        <v>44</v>
      </c>
      <c r="C14" s="190">
        <v>44</v>
      </c>
      <c r="D14" s="190">
        <v>44</v>
      </c>
      <c r="E14" s="190">
        <v>44</v>
      </c>
      <c r="F14" s="172"/>
      <c r="G14" s="172"/>
      <c r="H14" s="172"/>
    </row>
    <row r="15" spans="1:8">
      <c r="A15" s="172"/>
      <c r="B15" s="172"/>
      <c r="C15" s="172"/>
      <c r="D15" s="172"/>
      <c r="E15" s="172"/>
      <c r="F15" s="172"/>
      <c r="G15" s="172"/>
      <c r="H15" s="172"/>
    </row>
  </sheetData>
  <mergeCells count="7">
    <mergeCell ref="A1:B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8"/>
  <sheetViews>
    <sheetView workbookViewId="0">
      <selection activeCell="L12" sqref="L12"/>
    </sheetView>
  </sheetViews>
  <sheetFormatPr defaultRowHeight="14.25"/>
  <cols>
    <col min="1" max="1" width="21.625" customWidth="1"/>
  </cols>
  <sheetData>
    <row r="1" spans="1:5" ht="15">
      <c r="A1" s="245"/>
      <c r="B1" s="245"/>
      <c r="C1" s="192" t="s">
        <v>1</v>
      </c>
      <c r="D1" s="203"/>
      <c r="E1" s="203"/>
    </row>
    <row r="2" spans="1:5" ht="15" thickBot="1">
      <c r="A2" s="191"/>
      <c r="B2" s="191"/>
      <c r="C2" s="191"/>
      <c r="D2" s="191"/>
      <c r="E2" s="191"/>
    </row>
    <row r="3" spans="1:5">
      <c r="A3" s="316" t="s">
        <v>34</v>
      </c>
      <c r="B3" s="318">
        <v>2016</v>
      </c>
      <c r="C3" s="318">
        <v>2017</v>
      </c>
      <c r="D3" s="318">
        <v>2018</v>
      </c>
      <c r="E3" s="314">
        <v>2019</v>
      </c>
    </row>
    <row r="4" spans="1:5">
      <c r="A4" s="317"/>
      <c r="B4" s="319"/>
      <c r="C4" s="319"/>
      <c r="D4" s="319"/>
      <c r="E4" s="315"/>
    </row>
    <row r="5" spans="1:5" ht="15">
      <c r="A5" s="193" t="s">
        <v>126</v>
      </c>
      <c r="B5" s="196">
        <v>3</v>
      </c>
      <c r="C5" s="196">
        <v>3</v>
      </c>
      <c r="D5" s="196">
        <v>3</v>
      </c>
      <c r="E5" s="196">
        <v>3</v>
      </c>
    </row>
    <row r="6" spans="1:5" ht="33" customHeight="1">
      <c r="A6" s="193" t="s">
        <v>127</v>
      </c>
      <c r="B6" s="200">
        <v>0</v>
      </c>
      <c r="C6" s="201">
        <v>0</v>
      </c>
      <c r="D6" s="201">
        <v>0</v>
      </c>
      <c r="E6" s="201">
        <v>0</v>
      </c>
    </row>
    <row r="7" spans="1:5" ht="25.5" customHeight="1">
      <c r="A7" s="193" t="s">
        <v>128</v>
      </c>
      <c r="B7" s="202">
        <v>3</v>
      </c>
      <c r="C7" s="201">
        <v>3</v>
      </c>
      <c r="D7" s="201">
        <v>3</v>
      </c>
      <c r="E7" s="201">
        <v>3</v>
      </c>
    </row>
    <row r="8" spans="1:5" ht="15">
      <c r="A8" s="193" t="s">
        <v>129</v>
      </c>
      <c r="B8" s="200">
        <v>4</v>
      </c>
      <c r="C8" s="200">
        <v>4</v>
      </c>
      <c r="D8" s="200">
        <v>4</v>
      </c>
      <c r="E8" s="200">
        <v>4</v>
      </c>
    </row>
    <row r="9" spans="1:5" ht="15">
      <c r="A9" s="193" t="s">
        <v>130</v>
      </c>
      <c r="B9" s="200">
        <v>8</v>
      </c>
      <c r="C9" s="200">
        <v>8</v>
      </c>
      <c r="D9" s="200">
        <v>8</v>
      </c>
      <c r="E9" s="200">
        <v>8</v>
      </c>
    </row>
    <row r="10" spans="1:5" ht="15">
      <c r="A10" s="193" t="s">
        <v>131</v>
      </c>
      <c r="B10" s="200">
        <v>3</v>
      </c>
      <c r="C10" s="201">
        <v>3</v>
      </c>
      <c r="D10" s="201">
        <v>3</v>
      </c>
      <c r="E10" s="201">
        <v>3</v>
      </c>
    </row>
    <row r="11" spans="1:5" ht="27" customHeight="1">
      <c r="A11" s="193" t="s">
        <v>132</v>
      </c>
      <c r="B11" s="200">
        <v>7</v>
      </c>
      <c r="C11" s="201">
        <v>7</v>
      </c>
      <c r="D11" s="201">
        <v>7</v>
      </c>
      <c r="E11" s="201">
        <v>7</v>
      </c>
    </row>
    <row r="12" spans="1:5" ht="15">
      <c r="A12" s="193" t="s">
        <v>133</v>
      </c>
      <c r="B12" s="200">
        <v>10</v>
      </c>
      <c r="C12" s="201">
        <v>10</v>
      </c>
      <c r="D12" s="201">
        <v>10</v>
      </c>
      <c r="E12" s="201">
        <v>10</v>
      </c>
    </row>
    <row r="13" spans="1:5" ht="22.5" customHeight="1">
      <c r="A13" s="193" t="s">
        <v>88</v>
      </c>
      <c r="B13" s="200">
        <v>6</v>
      </c>
      <c r="C13" s="201">
        <v>6</v>
      </c>
      <c r="D13" s="201">
        <v>6</v>
      </c>
      <c r="E13" s="201">
        <v>6</v>
      </c>
    </row>
    <row r="14" spans="1:5" ht="15.75" thickBot="1">
      <c r="A14" s="194" t="s">
        <v>125</v>
      </c>
      <c r="B14" s="195">
        <v>44</v>
      </c>
      <c r="C14" s="195">
        <v>44</v>
      </c>
      <c r="D14" s="195">
        <v>44</v>
      </c>
      <c r="E14" s="195">
        <v>44</v>
      </c>
    </row>
    <row r="16" spans="1:5" ht="15" thickBot="1">
      <c r="A16" s="191"/>
      <c r="B16" s="191"/>
      <c r="C16" s="191"/>
      <c r="D16" s="191"/>
      <c r="E16" s="191"/>
    </row>
    <row r="17" spans="1:5" ht="15">
      <c r="A17" s="197" t="s">
        <v>34</v>
      </c>
      <c r="B17" s="198">
        <v>2016</v>
      </c>
      <c r="C17" s="198">
        <v>2017</v>
      </c>
      <c r="D17" s="198">
        <v>2018</v>
      </c>
      <c r="E17" s="199">
        <v>2019</v>
      </c>
    </row>
    <row r="18" spans="1:5" ht="15.75" thickBot="1">
      <c r="A18" s="194" t="s">
        <v>134</v>
      </c>
      <c r="B18" s="195">
        <v>44</v>
      </c>
      <c r="C18" s="195">
        <v>44</v>
      </c>
      <c r="D18" s="195">
        <v>44</v>
      </c>
      <c r="E18" s="195">
        <v>44</v>
      </c>
    </row>
  </sheetData>
  <mergeCells count="6">
    <mergeCell ref="A1:B1"/>
    <mergeCell ref="E3:E4"/>
    <mergeCell ref="A3:A4"/>
    <mergeCell ref="B3:B4"/>
    <mergeCell ref="C3:C4"/>
    <mergeCell ref="D3:D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Dane finans</vt:lpstr>
      <vt:lpstr>Analiza poz</vt:lpstr>
      <vt:lpstr>Wskaźn</vt:lpstr>
      <vt:lpstr>Zest wskaźnik</vt:lpstr>
      <vt:lpstr>Tabela wskaźn</vt:lpstr>
      <vt:lpstr>Tabela punktów</vt:lpstr>
      <vt:lpstr>Dane do wykresów</vt:lpstr>
      <vt:lpstr>Arkusz1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2022-05-30T08:11:54Z</cp:lastPrinted>
  <dcterms:created xsi:type="dcterms:W3CDTF">2018-05-10T08:33:18Z</dcterms:created>
  <dcterms:modified xsi:type="dcterms:W3CDTF">2022-05-30T08:12:18Z</dcterms:modified>
</cp:coreProperties>
</file>