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strozyk\Desktop\"/>
    </mc:Choice>
  </mc:AlternateContent>
  <xr:revisionPtr revIDLastSave="0" documentId="8_{528DE730-A7CD-44A8-A689-FE5822739D7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E37" i="1"/>
  <c r="C37" i="1"/>
  <c r="E35" i="1"/>
  <c r="D35" i="1"/>
  <c r="C35" i="1"/>
  <c r="C29" i="1"/>
  <c r="D21" i="1"/>
  <c r="E21" i="1"/>
  <c r="C21" i="1"/>
  <c r="D4" i="1"/>
  <c r="E4" i="1"/>
  <c r="C4" i="1"/>
</calcChain>
</file>

<file path=xl/sharedStrings.xml><?xml version="1.0" encoding="utf-8"?>
<sst xmlns="http://schemas.openxmlformats.org/spreadsheetml/2006/main" count="69" uniqueCount="51">
  <si>
    <t>Wyszczególnienie</t>
  </si>
  <si>
    <t>Zobowiązania przeterminowane, w tym:</t>
  </si>
  <si>
    <t>a</t>
  </si>
  <si>
    <t>b</t>
  </si>
  <si>
    <t>c</t>
  </si>
  <si>
    <t>do 1 miesiąca</t>
  </si>
  <si>
    <t>od 1 miesiąca do 3 miesięcy</t>
  </si>
  <si>
    <t>z tytułu kredytów i pożyczek</t>
  </si>
  <si>
    <t>z tytułu podatków, ceł i ubezpieczeń społecznych</t>
  </si>
  <si>
    <t>z tytułu dostaw i usług, w tym:</t>
  </si>
  <si>
    <t>od 3 miesiąca do 6 miesięcy</t>
  </si>
  <si>
    <t>od 6 miesiąca do 12 miesięcy</t>
  </si>
  <si>
    <t>powyżej 12 miesięcy</t>
  </si>
  <si>
    <t>I</t>
  </si>
  <si>
    <t>d</t>
  </si>
  <si>
    <t>e</t>
  </si>
  <si>
    <t>II</t>
  </si>
  <si>
    <t>Należności przeterminowane, w tym:</t>
  </si>
  <si>
    <t>III</t>
  </si>
  <si>
    <t>krótkoterminowe</t>
  </si>
  <si>
    <t>długoterminowe</t>
  </si>
  <si>
    <t>IV</t>
  </si>
  <si>
    <t>VI</t>
  </si>
  <si>
    <t>VII</t>
  </si>
  <si>
    <t>VIII</t>
  </si>
  <si>
    <t>Zobowiązania pozabilansowe (udzielone gwarancje, poręczenia i inne zobowiązania związane z działalnością statutową)</t>
  </si>
  <si>
    <t>IX</t>
  </si>
  <si>
    <t>31.12.2016</t>
  </si>
  <si>
    <t>31.12.2017</t>
  </si>
  <si>
    <t>V</t>
  </si>
  <si>
    <t>odpisy należności i roszczeń przedawnionych, umorzonych i nieściągalnych</t>
  </si>
  <si>
    <t>dzierżawy, najmy, opłaty parkingowe, itp.</t>
  </si>
  <si>
    <t>Zobowiązania wobec podmiotu tworzącego (pożyczki i inne), w tym:</t>
  </si>
  <si>
    <t>Zobowiązania poręczone przez podmiot tworzący, w tym:</t>
  </si>
  <si>
    <t>Pozostałe przychody operacyjne, w tym:</t>
  </si>
  <si>
    <t>Pozostałe koszty operacyjne, w tym:</t>
  </si>
  <si>
    <t>koszty sądowe oraz koszty o tzw. charakterze odszkodowawczym 
(np. renty na rzecz pacjentów)</t>
  </si>
  <si>
    <t xml:space="preserve">Zobowiązania wobec podmiotów parabankowych </t>
  </si>
  <si>
    <t>Dane uzupełniające do sprawozdań finansowych spzoz</t>
  </si>
  <si>
    <t>X</t>
  </si>
  <si>
    <t>umorzone</t>
  </si>
  <si>
    <t>Zobowiązania wobec przedsiębiorstw leasingowych</t>
  </si>
  <si>
    <t xml:space="preserve">wartość odpisów amortyzacyjnych aktywów trwałych niestanowiących kosztów uzyskania przychodów (np. otrzymanych nieodpłatnie od podmiotu tworzącego, zakupionych lub zmodernizowanych ze środków z dotacji) </t>
  </si>
  <si>
    <t>Wykonane przekroczenia limitów z umów zawartych z NFZ</t>
  </si>
  <si>
    <t>zapłacone przez NFZ</t>
  </si>
  <si>
    <t>refundacja wynagrodzeń lekarzy rezydentów i stażystów (jeżeli jest ujęta w przychodach z działalności podstawowej, w tej pozycji należy wpisać "0,00")</t>
  </si>
  <si>
    <t>31.12.2018 (prognoza)</t>
  </si>
  <si>
    <t>inne istotne: leki antretrowirusowe przekazane w danym roku na leczenie pacjentów z HIV</t>
  </si>
  <si>
    <t>inne istotne:koszty leków antyretrowirusowych wydanych pacjentom w bieżacym roku</t>
  </si>
  <si>
    <t>spożądziłą : Bożena Dolder</t>
  </si>
  <si>
    <t>Łódź, dn.29.01.2019r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</si>
</sst>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color theme="1"/>
      <name val="PKO Bank Polski"/>
      <family val="2"/>
      <charset val="238"/>
    </font>
    <font>
      <b/>
      <sz val="10"/>
      <color theme="1"/>
      <name val="PKO Bank Polsk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PKO Bank Polski"/>
      <family val="2"/>
      <charset val="238"/>
    </font>
    <font>
      <i/>
      <sz val="10"/>
      <name val="PKO Bank Polski"/>
      <family val="2"/>
      <charset val="238"/>
    </font>
    <font>
      <b/>
      <i/>
      <sz val="10"/>
      <color theme="1"/>
      <name val="PKO Bank Polsk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4" fillId="0" borderId="0" xfId="0" applyFont="1"/>
    <xf numFmtId="4" fontId="2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/>
    <xf numFmtId="4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4" fillId="0" borderId="0" xfId="0" applyNumberFormat="1" applyFont="1"/>
    <xf numFmtId="4" fontId="6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tabSelected="1" zoomScale="87" zoomScaleNormal="87" workbookViewId="0">
      <selection activeCell="P38" sqref="P38"/>
    </sheetView>
  </sheetViews>
  <sheetFormatPr defaultColWidth="9.140625" defaultRowHeight="12.75"/>
  <cols>
    <col min="1" max="1" width="5.85546875" style="1" customWidth="1"/>
    <col min="2" max="2" width="48.140625" style="1" customWidth="1"/>
    <col min="3" max="4" width="14.42578125" style="1" customWidth="1"/>
    <col min="5" max="5" width="21.42578125" style="1" customWidth="1"/>
    <col min="6" max="10" width="9.140625" style="1" hidden="1" customWidth="1"/>
    <col min="11" max="14" width="9.140625" style="1"/>
    <col min="15" max="15" width="19.42578125" style="1" customWidth="1"/>
    <col min="16" max="16" width="14.28515625" style="1" customWidth="1"/>
    <col min="17" max="17" width="18.7109375" style="1" customWidth="1"/>
    <col min="18" max="16384" width="9.140625" style="1"/>
  </cols>
  <sheetData>
    <row r="1" spans="1:15" ht="23.25" customHeight="1">
      <c r="B1" s="2" t="s">
        <v>38</v>
      </c>
      <c r="C1" s="3"/>
      <c r="D1" s="4"/>
      <c r="E1" s="4"/>
    </row>
    <row r="2" spans="1:15" ht="42" customHeight="1">
      <c r="A2" s="5"/>
      <c r="B2" s="6" t="s">
        <v>0</v>
      </c>
      <c r="C2" s="6" t="s">
        <v>27</v>
      </c>
      <c r="D2" s="6" t="s">
        <v>28</v>
      </c>
      <c r="E2" s="6" t="s">
        <v>46</v>
      </c>
    </row>
    <row r="3" spans="1:15">
      <c r="A3" s="6">
        <v>1</v>
      </c>
      <c r="B3" s="6">
        <v>2</v>
      </c>
      <c r="C3" s="7">
        <v>3</v>
      </c>
      <c r="D3" s="7">
        <v>4</v>
      </c>
      <c r="E3" s="7">
        <v>5</v>
      </c>
    </row>
    <row r="4" spans="1:15" s="10" customFormat="1" ht="30" customHeight="1">
      <c r="A4" s="7" t="s">
        <v>13</v>
      </c>
      <c r="B4" s="8" t="s">
        <v>17</v>
      </c>
      <c r="C4" s="9">
        <f>C5+C6+C7+C8+C9</f>
        <v>48540</v>
      </c>
      <c r="D4" s="9">
        <f t="shared" ref="D4:E4" si="0">D5+D6+D7+D8+D9</f>
        <v>43303</v>
      </c>
      <c r="E4" s="26">
        <f t="shared" si="0"/>
        <v>38135</v>
      </c>
    </row>
    <row r="5" spans="1:15" s="14" customFormat="1" ht="18" customHeight="1">
      <c r="A5" s="11" t="s">
        <v>2</v>
      </c>
      <c r="B5" s="12" t="s">
        <v>5</v>
      </c>
      <c r="C5" s="13">
        <v>0</v>
      </c>
      <c r="D5" s="13">
        <v>0</v>
      </c>
      <c r="E5" s="27">
        <v>0</v>
      </c>
      <c r="F5" s="25"/>
      <c r="O5" s="28"/>
    </row>
    <row r="6" spans="1:15" s="14" customFormat="1" ht="18" customHeight="1">
      <c r="A6" s="11" t="s">
        <v>3</v>
      </c>
      <c r="B6" s="12" t="s">
        <v>6</v>
      </c>
      <c r="C6" s="13">
        <v>21822</v>
      </c>
      <c r="D6" s="13">
        <v>19055</v>
      </c>
      <c r="E6" s="27">
        <v>17664</v>
      </c>
      <c r="F6" s="25"/>
    </row>
    <row r="7" spans="1:15" s="14" customFormat="1" ht="18" customHeight="1">
      <c r="A7" s="11" t="s">
        <v>4</v>
      </c>
      <c r="B7" s="12" t="s">
        <v>10</v>
      </c>
      <c r="C7" s="13">
        <v>10016</v>
      </c>
      <c r="D7" s="13">
        <v>12667</v>
      </c>
      <c r="E7" s="27">
        <v>10545</v>
      </c>
      <c r="F7" s="25"/>
    </row>
    <row r="8" spans="1:15" s="14" customFormat="1" ht="18" customHeight="1">
      <c r="A8" s="11" t="s">
        <v>14</v>
      </c>
      <c r="B8" s="12" t="s">
        <v>11</v>
      </c>
      <c r="C8" s="13">
        <v>16702</v>
      </c>
      <c r="D8" s="13">
        <v>8441</v>
      </c>
      <c r="E8" s="27">
        <v>5891</v>
      </c>
      <c r="F8" s="25"/>
    </row>
    <row r="9" spans="1:15" s="14" customFormat="1" ht="18" customHeight="1">
      <c r="A9" s="11" t="s">
        <v>15</v>
      </c>
      <c r="B9" s="12" t="s">
        <v>12</v>
      </c>
      <c r="C9" s="13"/>
      <c r="D9" s="13">
        <v>3140</v>
      </c>
      <c r="E9" s="27">
        <v>4035</v>
      </c>
    </row>
    <row r="10" spans="1:15" s="10" customFormat="1" ht="25.5" customHeight="1">
      <c r="A10" s="7" t="s">
        <v>16</v>
      </c>
      <c r="B10" s="8" t="s">
        <v>1</v>
      </c>
      <c r="C10" s="15">
        <v>0</v>
      </c>
      <c r="D10" s="15">
        <v>0</v>
      </c>
      <c r="E10" s="15">
        <v>0</v>
      </c>
      <c r="F10" s="24"/>
      <c r="G10" s="24"/>
      <c r="H10" s="24"/>
      <c r="I10" s="24"/>
      <c r="J10" s="24"/>
    </row>
    <row r="11" spans="1:15" s="14" customFormat="1" ht="18" customHeight="1">
      <c r="A11" s="11">
        <v>1</v>
      </c>
      <c r="B11" s="16" t="s">
        <v>9</v>
      </c>
      <c r="C11" s="17">
        <v>0</v>
      </c>
      <c r="D11" s="15">
        <v>0</v>
      </c>
      <c r="E11" s="15">
        <v>0</v>
      </c>
      <c r="F11" s="32"/>
      <c r="G11" s="32"/>
      <c r="H11" s="32"/>
      <c r="I11" s="32"/>
      <c r="J11" s="32"/>
    </row>
    <row r="12" spans="1:15" s="14" customFormat="1" ht="18" customHeight="1">
      <c r="A12" s="11" t="s">
        <v>2</v>
      </c>
      <c r="B12" s="12" t="s">
        <v>5</v>
      </c>
      <c r="C12" s="17">
        <v>0</v>
      </c>
      <c r="D12" s="15">
        <v>0</v>
      </c>
      <c r="E12" s="15">
        <v>0</v>
      </c>
      <c r="F12" s="32"/>
      <c r="G12" s="32"/>
      <c r="H12" s="32"/>
      <c r="I12" s="32"/>
      <c r="J12" s="32"/>
    </row>
    <row r="13" spans="1:15" s="14" customFormat="1" ht="18" customHeight="1">
      <c r="A13" s="11" t="s">
        <v>3</v>
      </c>
      <c r="B13" s="12" t="s">
        <v>6</v>
      </c>
      <c r="C13" s="17">
        <v>0</v>
      </c>
      <c r="D13" s="15">
        <v>0</v>
      </c>
      <c r="E13" s="15">
        <v>0</v>
      </c>
      <c r="F13" s="31"/>
      <c r="G13" s="31"/>
      <c r="H13" s="31"/>
      <c r="I13" s="31"/>
      <c r="J13" s="31"/>
    </row>
    <row r="14" spans="1:15" s="14" customFormat="1" ht="18" customHeight="1">
      <c r="A14" s="11" t="s">
        <v>4</v>
      </c>
      <c r="B14" s="12" t="s">
        <v>10</v>
      </c>
      <c r="C14" s="17">
        <v>0</v>
      </c>
      <c r="D14" s="15">
        <v>0</v>
      </c>
      <c r="E14" s="15">
        <v>0</v>
      </c>
      <c r="F14" s="31"/>
      <c r="G14" s="31"/>
      <c r="H14" s="31"/>
      <c r="I14" s="31"/>
      <c r="J14" s="31"/>
    </row>
    <row r="15" spans="1:15" s="14" customFormat="1" ht="18" customHeight="1">
      <c r="A15" s="11" t="s">
        <v>14</v>
      </c>
      <c r="B15" s="16" t="s">
        <v>11</v>
      </c>
      <c r="C15" s="17">
        <v>0</v>
      </c>
      <c r="D15" s="15">
        <v>0</v>
      </c>
      <c r="E15" s="15">
        <v>0</v>
      </c>
      <c r="F15" s="31"/>
      <c r="G15" s="31"/>
      <c r="H15" s="31"/>
      <c r="I15" s="31"/>
      <c r="J15" s="31"/>
    </row>
    <row r="16" spans="1:15" s="14" customFormat="1" ht="18" customHeight="1">
      <c r="A16" s="11" t="s">
        <v>15</v>
      </c>
      <c r="B16" s="16" t="s">
        <v>12</v>
      </c>
      <c r="C16" s="17">
        <v>0</v>
      </c>
      <c r="D16" s="15">
        <v>0</v>
      </c>
      <c r="E16" s="15">
        <v>0</v>
      </c>
      <c r="F16" s="31"/>
      <c r="G16" s="31"/>
      <c r="H16" s="31"/>
      <c r="I16" s="31"/>
      <c r="J16" s="31"/>
    </row>
    <row r="17" spans="1:17" s="14" customFormat="1" ht="18" customHeight="1">
      <c r="A17" s="11">
        <v>2</v>
      </c>
      <c r="B17" s="16" t="s">
        <v>7</v>
      </c>
      <c r="C17" s="17">
        <v>0</v>
      </c>
      <c r="D17" s="15">
        <v>0</v>
      </c>
      <c r="E17" s="15">
        <v>0</v>
      </c>
      <c r="F17" s="33"/>
      <c r="G17" s="33"/>
      <c r="H17" s="33"/>
      <c r="I17" s="33"/>
      <c r="J17" s="33"/>
    </row>
    <row r="18" spans="1:17" s="14" customFormat="1" ht="18" customHeight="1">
      <c r="A18" s="11">
        <v>3</v>
      </c>
      <c r="B18" s="16" t="s">
        <v>8</v>
      </c>
      <c r="C18" s="17">
        <v>0</v>
      </c>
      <c r="D18" s="15">
        <v>0</v>
      </c>
      <c r="E18" s="15">
        <v>0</v>
      </c>
      <c r="F18" s="33"/>
      <c r="G18" s="33"/>
      <c r="H18" s="33"/>
      <c r="I18" s="33"/>
      <c r="J18" s="33"/>
    </row>
    <row r="19" spans="1:17" ht="30" customHeight="1">
      <c r="A19" s="7" t="s">
        <v>18</v>
      </c>
      <c r="B19" s="8" t="s">
        <v>37</v>
      </c>
      <c r="C19" s="17">
        <v>0</v>
      </c>
      <c r="D19" s="15">
        <v>0</v>
      </c>
      <c r="E19" s="15">
        <v>0</v>
      </c>
      <c r="F19" s="33"/>
      <c r="G19" s="33"/>
      <c r="H19" s="33"/>
      <c r="I19" s="33"/>
      <c r="J19" s="33"/>
    </row>
    <row r="20" spans="1:17" ht="30" customHeight="1">
      <c r="A20" s="7" t="s">
        <v>21</v>
      </c>
      <c r="B20" s="8" t="s">
        <v>41</v>
      </c>
      <c r="C20" s="18">
        <v>0</v>
      </c>
      <c r="D20" s="18">
        <v>0</v>
      </c>
      <c r="E20" s="18">
        <v>0</v>
      </c>
      <c r="F20" s="33"/>
      <c r="G20" s="33"/>
      <c r="H20" s="33"/>
      <c r="I20" s="33"/>
      <c r="J20" s="33"/>
    </row>
    <row r="21" spans="1:17" s="10" customFormat="1" ht="30" customHeight="1">
      <c r="A21" s="7" t="s">
        <v>29</v>
      </c>
      <c r="B21" s="8" t="s">
        <v>32</v>
      </c>
      <c r="C21" s="15">
        <f>C22+C23</f>
        <v>1000</v>
      </c>
      <c r="D21" s="15">
        <f t="shared" ref="D21:E21" si="1">D22+D23</f>
        <v>900</v>
      </c>
      <c r="E21" s="15">
        <f t="shared" si="1"/>
        <v>800</v>
      </c>
    </row>
    <row r="22" spans="1:17" s="14" customFormat="1" ht="18" customHeight="1">
      <c r="A22" s="11" t="s">
        <v>2</v>
      </c>
      <c r="B22" s="16" t="s">
        <v>19</v>
      </c>
      <c r="C22" s="17">
        <v>100</v>
      </c>
      <c r="D22" s="17">
        <v>100</v>
      </c>
      <c r="E22" s="17">
        <v>100</v>
      </c>
    </row>
    <row r="23" spans="1:17" s="14" customFormat="1" ht="18" customHeight="1">
      <c r="A23" s="11" t="s">
        <v>3</v>
      </c>
      <c r="B23" s="16" t="s">
        <v>20</v>
      </c>
      <c r="C23" s="17">
        <v>900</v>
      </c>
      <c r="D23" s="17">
        <v>800</v>
      </c>
      <c r="E23" s="17">
        <v>700</v>
      </c>
    </row>
    <row r="24" spans="1:17" s="10" customFormat="1" ht="30" customHeight="1">
      <c r="A24" s="7" t="s">
        <v>22</v>
      </c>
      <c r="B24" s="8" t="s">
        <v>33</v>
      </c>
      <c r="C24" s="15">
        <v>0</v>
      </c>
      <c r="D24" s="15">
        <v>0</v>
      </c>
      <c r="E24" s="15">
        <v>0</v>
      </c>
    </row>
    <row r="25" spans="1:17" s="14" customFormat="1" ht="18" customHeight="1">
      <c r="A25" s="11" t="s">
        <v>2</v>
      </c>
      <c r="B25" s="16" t="s">
        <v>19</v>
      </c>
      <c r="C25" s="15">
        <v>0</v>
      </c>
      <c r="D25" s="15">
        <v>0</v>
      </c>
      <c r="E25" s="15">
        <v>0</v>
      </c>
    </row>
    <row r="26" spans="1:17" s="14" customFormat="1" ht="18" customHeight="1">
      <c r="A26" s="11" t="s">
        <v>3</v>
      </c>
      <c r="B26" s="16" t="s">
        <v>20</v>
      </c>
      <c r="C26" s="15">
        <v>0</v>
      </c>
      <c r="D26" s="15">
        <v>0</v>
      </c>
      <c r="E26" s="15">
        <v>0</v>
      </c>
    </row>
    <row r="27" spans="1:17" s="10" customFormat="1" ht="30" customHeight="1">
      <c r="A27" s="7" t="s">
        <v>23</v>
      </c>
      <c r="B27" s="8" t="s">
        <v>25</v>
      </c>
      <c r="C27" s="15">
        <v>0</v>
      </c>
      <c r="D27" s="15">
        <v>0</v>
      </c>
      <c r="E27" s="15">
        <v>0</v>
      </c>
    </row>
    <row r="28" spans="1:17" s="10" customFormat="1" ht="30" customHeight="1">
      <c r="A28" s="7" t="s">
        <v>24</v>
      </c>
      <c r="B28" s="8" t="s">
        <v>34</v>
      </c>
      <c r="C28" s="15">
        <v>1199272</v>
      </c>
      <c r="D28" s="15">
        <v>1441342</v>
      </c>
      <c r="E28" s="15">
        <v>2698759</v>
      </c>
    </row>
    <row r="29" spans="1:17" s="14" customFormat="1" ht="63.75">
      <c r="A29" s="19">
        <v>1</v>
      </c>
      <c r="B29" s="16" t="s">
        <v>42</v>
      </c>
      <c r="C29" s="29">
        <f>527584</f>
        <v>527584</v>
      </c>
      <c r="D29" s="29">
        <v>574759</v>
      </c>
      <c r="E29" s="29">
        <v>881248</v>
      </c>
    </row>
    <row r="30" spans="1:17" s="14" customFormat="1" ht="36" customHeight="1">
      <c r="A30" s="19">
        <v>2</v>
      </c>
      <c r="B30" s="16" t="s">
        <v>45</v>
      </c>
      <c r="C30" s="20">
        <v>413709</v>
      </c>
      <c r="D30" s="20">
        <v>385425</v>
      </c>
      <c r="E30" s="20">
        <v>856811</v>
      </c>
      <c r="O30" s="28"/>
      <c r="P30" s="28"/>
      <c r="Q30" s="28"/>
    </row>
    <row r="31" spans="1:17" s="14" customFormat="1" ht="24.95" customHeight="1">
      <c r="A31" s="19">
        <v>3</v>
      </c>
      <c r="B31" s="16" t="s">
        <v>31</v>
      </c>
      <c r="C31" s="20">
        <v>257979</v>
      </c>
      <c r="D31" s="20">
        <v>481158</v>
      </c>
      <c r="E31" s="20">
        <v>960700</v>
      </c>
    </row>
    <row r="32" spans="1:17" s="14" customFormat="1" ht="24.95" customHeight="1">
      <c r="A32" s="19">
        <v>4</v>
      </c>
      <c r="B32" s="21" t="s">
        <v>47</v>
      </c>
      <c r="C32" s="20">
        <v>0</v>
      </c>
      <c r="D32" s="20">
        <v>0</v>
      </c>
      <c r="E32" s="20">
        <v>0</v>
      </c>
    </row>
    <row r="33" spans="1:5" ht="30" customHeight="1">
      <c r="A33" s="7" t="s">
        <v>26</v>
      </c>
      <c r="B33" s="8" t="s">
        <v>35</v>
      </c>
      <c r="C33" s="15">
        <v>682627</v>
      </c>
      <c r="D33" s="15">
        <v>204481</v>
      </c>
      <c r="E33" s="15">
        <v>118328</v>
      </c>
    </row>
    <row r="34" spans="1:5" ht="33" customHeight="1">
      <c r="A34" s="22">
        <v>1</v>
      </c>
      <c r="B34" s="23" t="s">
        <v>30</v>
      </c>
      <c r="C34" s="15">
        <v>14336</v>
      </c>
      <c r="D34" s="15">
        <v>10472</v>
      </c>
      <c r="E34" s="15">
        <v>24500</v>
      </c>
    </row>
    <row r="35" spans="1:5" ht="48.75" customHeight="1">
      <c r="A35" s="22">
        <v>2</v>
      </c>
      <c r="B35" s="23" t="s">
        <v>36</v>
      </c>
      <c r="C35" s="30">
        <f>48000+50429</f>
        <v>98429</v>
      </c>
      <c r="D35" s="30">
        <f>143942+2749</f>
        <v>146691</v>
      </c>
      <c r="E35" s="30">
        <f>58800+13243</f>
        <v>72043</v>
      </c>
    </row>
    <row r="36" spans="1:5" ht="24.95" customHeight="1">
      <c r="A36" s="22">
        <v>3</v>
      </c>
      <c r="B36" s="21" t="s">
        <v>48</v>
      </c>
      <c r="C36" s="15"/>
      <c r="D36" s="15"/>
      <c r="E36" s="15"/>
    </row>
    <row r="37" spans="1:5" ht="30" customHeight="1">
      <c r="A37" s="7" t="s">
        <v>39</v>
      </c>
      <c r="B37" s="8" t="s">
        <v>43</v>
      </c>
      <c r="C37" s="30">
        <f>C38+C39</f>
        <v>606980</v>
      </c>
      <c r="D37" s="30">
        <f t="shared" ref="D37:E37" si="2">D38+D39</f>
        <v>0</v>
      </c>
      <c r="E37" s="30">
        <f t="shared" si="2"/>
        <v>357458</v>
      </c>
    </row>
    <row r="38" spans="1:5" ht="21" customHeight="1">
      <c r="A38" s="19" t="s">
        <v>2</v>
      </c>
      <c r="B38" s="16" t="s">
        <v>44</v>
      </c>
      <c r="C38" s="20">
        <v>606980</v>
      </c>
      <c r="D38" s="20">
        <v>0</v>
      </c>
      <c r="E38" s="20">
        <v>357458</v>
      </c>
    </row>
    <row r="39" spans="1:5" ht="23.25" customHeight="1">
      <c r="A39" s="19" t="s">
        <v>3</v>
      </c>
      <c r="B39" s="16" t="s">
        <v>40</v>
      </c>
      <c r="C39" s="20">
        <v>0</v>
      </c>
      <c r="D39" s="20">
        <v>0</v>
      </c>
      <c r="E39" s="20">
        <v>0</v>
      </c>
    </row>
    <row r="41" spans="1:5" ht="7.5" hidden="1" customHeight="1"/>
    <row r="42" spans="1:5" ht="7.5" hidden="1" customHeight="1"/>
    <row r="43" spans="1:5" ht="19.5" customHeight="1">
      <c r="B43" s="1" t="s">
        <v>49</v>
      </c>
    </row>
    <row r="44" spans="1:5" ht="5.25" customHeight="1"/>
    <row r="45" spans="1:5" ht="14.25" customHeight="1">
      <c r="B45" s="1" t="s">
        <v>50</v>
      </c>
    </row>
    <row r="46" spans="1:5" ht="20.25" customHeight="1"/>
    <row r="54" ht="21.75" customHeight="1"/>
  </sheetData>
  <mergeCells count="10">
    <mergeCell ref="F20:J20"/>
    <mergeCell ref="F17:J17"/>
    <mergeCell ref="F18:J18"/>
    <mergeCell ref="F15:J15"/>
    <mergeCell ref="F16:J16"/>
    <mergeCell ref="F13:J13"/>
    <mergeCell ref="F14:J14"/>
    <mergeCell ref="F11:J11"/>
    <mergeCell ref="F12:J12"/>
    <mergeCell ref="F19:J19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PKO BP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Łątka Anna</dc:creator>
  <cp:lastModifiedBy>Maria Strózyk</cp:lastModifiedBy>
  <cp:lastPrinted>2019-01-29T13:30:14Z</cp:lastPrinted>
  <dcterms:created xsi:type="dcterms:W3CDTF">2016-10-21T15:19:56Z</dcterms:created>
  <dcterms:modified xsi:type="dcterms:W3CDTF">2019-02-21T12:00:05Z</dcterms:modified>
</cp:coreProperties>
</file>